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921" activeTab="0"/>
  </bookViews>
  <sheets>
    <sheet name="сад" sheetId="1" r:id="rId1"/>
  </sheets>
  <definedNames>
    <definedName name="Excel_BuiltIn_Print_Area_1">#REF!</definedName>
    <definedName name="Excel_BuiltIn_Print_Area_3">#REF!</definedName>
    <definedName name="Excel_BuiltIn_Print_Area_4">#REF!</definedName>
    <definedName name="_xlnm.Print_Area" localSheetId="0">'сад'!$A$1:$DA$163</definedName>
  </definedNames>
  <calcPr fullCalcOnLoad="1"/>
</workbook>
</file>

<file path=xl/sharedStrings.xml><?xml version="1.0" encoding="utf-8"?>
<sst xmlns="http://schemas.openxmlformats.org/spreadsheetml/2006/main" count="270" uniqueCount="205">
  <si>
    <t>Приложение № 1</t>
  </si>
  <si>
    <t xml:space="preserve">к приказу № 800 от 27 октября 2010 года   </t>
  </si>
  <si>
    <t xml:space="preserve"> г.</t>
  </si>
  <si>
    <t>Отчет</t>
  </si>
  <si>
    <t>о  результатах деятельности муниципального  учреждения  и об использовании закрепленного за ним муниципального  имущества</t>
  </si>
  <si>
    <t xml:space="preserve">за </t>
  </si>
  <si>
    <t>(наименование учреждения)</t>
  </si>
  <si>
    <t>Раздел 1. Общие сведения об учреждении</t>
  </si>
  <si>
    <t>1.1</t>
  </si>
  <si>
    <t>Полное официальное наименование учреждения</t>
  </si>
  <si>
    <t>1.2</t>
  </si>
  <si>
    <t>Сокращенное наименование учреждения</t>
  </si>
  <si>
    <t>1.3</t>
  </si>
  <si>
    <t>Дата государственной регистрации</t>
  </si>
  <si>
    <t>1.4</t>
  </si>
  <si>
    <t>ОГРН</t>
  </si>
  <si>
    <t>1.5</t>
  </si>
  <si>
    <t>ИНН/КПП</t>
  </si>
  <si>
    <t>1.6</t>
  </si>
  <si>
    <t>Регистрирующий орган</t>
  </si>
  <si>
    <t>1.7</t>
  </si>
  <si>
    <t>Код по ОКПО</t>
  </si>
  <si>
    <t>1.8</t>
  </si>
  <si>
    <t>Код по ОКВЭД</t>
  </si>
  <si>
    <t>1.9</t>
  </si>
  <si>
    <t>Основные виды деятельности</t>
  </si>
  <si>
    <t>Образовательная</t>
  </si>
  <si>
    <t>1.10</t>
  </si>
  <si>
    <t>Иные виды деятельности, не являющиеся основными</t>
  </si>
  <si>
    <t>1.11</t>
  </si>
  <si>
    <t>Перечень услуг (работ), оказываемых потребителям за плату/потребители услуг</t>
  </si>
  <si>
    <t>1.12</t>
  </si>
  <si>
    <t>Перечень разрешительных документов, на основании которых бюджетное учреждение осуществляет деятельность</t>
  </si>
  <si>
    <t>1.13</t>
  </si>
  <si>
    <t>Юридический адрес</t>
  </si>
  <si>
    <t>1.14</t>
  </si>
  <si>
    <t>Телефон (факс)</t>
  </si>
  <si>
    <t>1.15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</si>
  <si>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</si>
  <si>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</si>
  <si>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</si>
  <si>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</si>
  <si>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</si>
  <si>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Код стр.</t>
  </si>
  <si>
    <t>Наименование показателя</t>
  </si>
  <si>
    <t>На</t>
  </si>
  <si>
    <t>01.01.20</t>
  </si>
  <si>
    <t>31.12.20</t>
  </si>
  <si>
    <t>1.18</t>
  </si>
  <si>
    <t>Раздел 2. Результат деятельности учреждения</t>
  </si>
  <si>
    <t>Изменение</t>
  </si>
  <si>
    <t>(отчетный год)</t>
  </si>
  <si>
    <t>(предыдущий отчетному году)</t>
  </si>
  <si>
    <t>2.1</t>
  </si>
  <si>
    <t>Балансовая (остаточная) стоимость нефинансовых активов (тыс.руб.)</t>
  </si>
  <si>
    <t>2.2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</si>
  <si>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</si>
  <si>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</si>
  <si>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Дебиторская задолженность (в разрезе поступлений, предусмотренных планом финансово-хозяйственной деятельности)</t>
  </si>
  <si>
    <t>…</t>
  </si>
  <si>
    <t>2.4</t>
  </si>
  <si>
    <t>Дебиторская задолженность, нереальная к взысканию</t>
  </si>
  <si>
    <t>2.5</t>
  </si>
  <si>
    <t>Причины образования дебиторской задолженности, нереальной к взысканию</t>
  </si>
  <si>
    <t>2.6</t>
  </si>
  <si>
    <t>2.7</t>
  </si>
  <si>
    <t>Просроченная кредиторская задолженность</t>
  </si>
  <si>
    <t>2.8</t>
  </si>
  <si>
    <t>Причины образования просроченной кредиторской задолженности</t>
  </si>
  <si>
    <t>2.9</t>
  </si>
  <si>
    <t>Общая сумма доходов, полученных учреждением от оказания платных услуг (выполнения работ), в т.ч.</t>
  </si>
  <si>
    <t>1</t>
  </si>
  <si>
    <t>Наименование
показателя</t>
  </si>
  <si>
    <t>На 01.01.20</t>
  </si>
  <si>
    <t>На 01.0</t>
  </si>
  <si>
    <t>.20</t>
  </si>
  <si>
    <t>2.10</t>
  </si>
  <si>
    <t>Цена (тарифы) на платные услуги (работы), оказываемые потребителям (в динамике в течение отчетного периода), рублей/час</t>
  </si>
  <si>
    <t>(по видам платных услуг)</t>
  </si>
  <si>
    <t>2.11</t>
  </si>
  <si>
    <t>2.12</t>
  </si>
  <si>
    <t>Количество жалоб потребителей и принятые по результатам их рассмотрения меры</t>
  </si>
  <si>
    <t>-</t>
  </si>
  <si>
    <t>План</t>
  </si>
  <si>
    <t>Факт</t>
  </si>
  <si>
    <t>2.13</t>
  </si>
  <si>
    <t>Сумма кассовых и плановых поступлений (с учетом возвратов), в разрезе поступлений, предусмотренных планом финансово-хозяйственной деятельности</t>
  </si>
  <si>
    <t>Субсидия на выполнение муниципального задания</t>
  </si>
  <si>
    <t>Поступления от иной приносящей доход деятельности</t>
  </si>
  <si>
    <t>Бюджетные инвестиции</t>
  </si>
  <si>
    <t>2.14</t>
  </si>
  <si>
    <t>Сумма кассовых и плановых выплат (с учетом восстановленных кассовых выплат), в разрезе выплат, предусмотренных планом финансово-хозяйственной деятельности</t>
  </si>
  <si>
    <t>Оплата труда и начисления на выплаты по оплате труда</t>
  </si>
  <si>
    <t>Прочие расходы</t>
  </si>
  <si>
    <t>Поступление нефинансовых активов</t>
  </si>
  <si>
    <t>2.15</t>
  </si>
  <si>
    <t>2.16</t>
  </si>
  <si>
    <t xml:space="preserve">Объем финансового обеспечения выполнения муниципального задания </t>
  </si>
  <si>
    <t>Структура согласно штатному расписанию</t>
  </si>
  <si>
    <t>Уровень квалификации работников</t>
  </si>
  <si>
    <t>Штатная численность работников учреждения на начало года</t>
  </si>
  <si>
    <t>Штатная численность работников учреждения на конец года</t>
  </si>
  <si>
    <t>Отклоне-ние</t>
  </si>
  <si>
    <t>Среднесписочная численность работников учреждения за отчетный период</t>
  </si>
  <si>
    <t>Средняя заработная плата работников учреждения за отчетный период, руб.</t>
  </si>
  <si>
    <t>Кол-во человек</t>
  </si>
  <si>
    <t>2.17</t>
  </si>
  <si>
    <t>АУП</t>
  </si>
  <si>
    <t>высшая квалификационная категория</t>
  </si>
  <si>
    <t>в т.ч.руководитель</t>
  </si>
  <si>
    <t>первая квалификационная категория</t>
  </si>
  <si>
    <t>без категории</t>
  </si>
  <si>
    <t>в т.ч.воспитатели</t>
  </si>
  <si>
    <t>МОП</t>
  </si>
  <si>
    <t>ИТОГО</t>
  </si>
  <si>
    <t>Раздел 3. Об использовании имущества, закрепленного за учреждением</t>
  </si>
  <si>
    <t>3.1</t>
  </si>
  <si>
    <t>Общая балансовая (остаточная) стоимость недвижимого имущества учреждения на праве оперативного управления (тыс. руб.):</t>
  </si>
  <si>
    <t>3.2</t>
  </si>
  <si>
    <t>Общая балансовая (остаточная) стоимость недвижимого имущества учреждения на праве оперативного управления и переданного в аренду (тыс. руб.):</t>
  </si>
  <si>
    <t>3.3</t>
  </si>
  <si>
    <t>Общая балансовая (остаточная) стоимость недвижимого имущества учреждения на праве оперативного управления и переданного в безвозмездное пользование (тыс. руб.):</t>
  </si>
  <si>
    <t>3.4</t>
  </si>
  <si>
    <t>Общая балансовая (остаточная) стоимость движимого имущества учреждения на праве оперативного управления</t>
  </si>
  <si>
    <t>3.5</t>
  </si>
  <si>
    <t>Общая балансовая (остаточная) стоимость движимого имущества учреждения на праве оперативного управления и переданного в аренду</t>
  </si>
  <si>
    <t>3.6</t>
  </si>
  <si>
    <t>Общая балансовая (остаточная) стоимость движимого имущества учреждения на праве оперативного управления и переданного в безвозмездное пользование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</si>
  <si>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</si>
  <si>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</si>
  <si>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</si>
  <si>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</si>
  <si>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3.9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</si>
  <si>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</si>
  <si>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</si>
  <si>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</si>
  <si>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</si>
  <si>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Общая балансовая (остаточная) стоимость недвижимого имущества, приобретенного учреждением в отчетном году (тыс. руб.):</t>
  </si>
  <si>
    <t>3.12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</si>
  <si>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(тыс. руб.)</t>
  </si>
  <si>
    <t>3.13</t>
  </si>
  <si>
    <t>Общая балансовая (остаточная) стоимость особо ценного движимого имущества, находящегося у учреждения на праве оперативного управления (тыс. руб.)</t>
  </si>
  <si>
    <t>Главный бухгалтер</t>
  </si>
  <si>
    <t>наименование</t>
  </si>
  <si>
    <t>Пед.работ-ники</t>
  </si>
  <si>
    <t>Количество воспитанников,чел.</t>
  </si>
  <si>
    <t>Муниципальное автономное дошкольное образовательное учреждение центр развития ребенка - детский сад № 14 города Кропоткин муниципального образования Кавказский район</t>
  </si>
  <si>
    <t>МАДОУ ЦРР-д/с №14</t>
  </si>
  <si>
    <t>1022302298259</t>
  </si>
  <si>
    <t>2313016034/231301001</t>
  </si>
  <si>
    <t>43633649</t>
  </si>
  <si>
    <t>Дополнительные услуги, оказываемые за плату муниципальными образовательными учреждениями, расположенными на территории МО Кавказский район</t>
  </si>
  <si>
    <t xml:space="preserve"> 352380, РФ, Краснодарский край, Кавказский район, город Кропоткин, улица Гоголя, 151/улица 30 лет Победы, 24</t>
  </si>
  <si>
    <t>8-861-38-7-12-04</t>
  </si>
  <si>
    <t>МО Кавказский район</t>
  </si>
  <si>
    <t>проведение индивидуальных праздников</t>
  </si>
  <si>
    <t>приобретение материальных запасов</t>
  </si>
  <si>
    <t>работы, услуги</t>
  </si>
  <si>
    <t>коммунальные услуги</t>
  </si>
  <si>
    <t>Кредиторская задолженность (в разрезе выплат, предусмотренных планом финансово-хозяйственной деятельности)в т.ч.:</t>
  </si>
  <si>
    <t>Е.Ю.Рыбалка</t>
  </si>
  <si>
    <t>Заведующий-Ландарь Лидия Дмитриевна</t>
  </si>
  <si>
    <t>20.04.2000</t>
  </si>
  <si>
    <t>Постановление администрации МО Кавказский район № 165 от 18.02.2013 г. "О создании МАДОУ ЦРР - д/с №14"; Свидетельство о постановке на учет в налоговый орган - серия 23 № 008285675 от 25.04.2000 г.; Свидетельство о внесении записи в ЕГРЮЛ - серия 23 № 008990653 от 27.03.2013 г.</t>
  </si>
  <si>
    <t>в том числе поступления от оказания учреждением услуг предоставление которых осуществляется на платной основе</t>
  </si>
  <si>
    <t>Целевые субсидии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</si>
  <si>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</si>
  <si>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</si>
  <si>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</si>
  <si>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</si>
  <si>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</si>
  <si>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группа "АБВГДейка""</t>
  </si>
  <si>
    <t>группа "Юные художники"</t>
  </si>
  <si>
    <t>группа "Хореография"</t>
  </si>
  <si>
    <t>группа "Развивайка"</t>
  </si>
  <si>
    <t>группа "АБВГДейка"</t>
  </si>
  <si>
    <t>85.11</t>
  </si>
  <si>
    <t>detsad_14@mail.ru</t>
  </si>
  <si>
    <t>ира</t>
  </si>
  <si>
    <t>Информация об исполнении муниципального задания за отчетный  год (2018), в том числе по показателям, характеризующим объем и качество государственной услуги</t>
  </si>
  <si>
    <t>РАССМОТРЕНО</t>
  </si>
  <si>
    <t>УТВЕРЖДАЮ</t>
  </si>
  <si>
    <t>0</t>
  </si>
  <si>
    <t>20</t>
  </si>
  <si>
    <t>проведение индивидуальных праздников/</t>
  </si>
  <si>
    <t>21</t>
  </si>
  <si>
    <t>2021</t>
  </si>
  <si>
    <t>Жигимонт</t>
  </si>
  <si>
    <t>22</t>
  </si>
  <si>
    <t>+212%</t>
  </si>
  <si>
    <t>+58%</t>
  </si>
  <si>
    <t>+48%</t>
  </si>
  <si>
    <t>+23%</t>
  </si>
  <si>
    <t>+32%</t>
  </si>
  <si>
    <t>+202%</t>
  </si>
  <si>
    <t>Общее количество потребителей, воспользовавшихся услугами (работами) учреждения \ в том числе платными для потребителей (за 2021 год)</t>
  </si>
  <si>
    <t>См.отчет об исполнении муниципального задания за 2021 год.</t>
  </si>
  <si>
    <t>группа "АБВГДейка"/72</t>
  </si>
  <si>
    <t>группа "Юные художники"/24</t>
  </si>
  <si>
    <t>группа "Хореография"/29</t>
  </si>
  <si>
    <t>группа "Развивайка"/66</t>
  </si>
  <si>
    <t>317/191</t>
  </si>
  <si>
    <r>
      <t>Наблюдательным советом                               протокол №</t>
    </r>
    <r>
      <rPr>
        <b/>
        <i/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от "27" января  2022 г.</t>
    </r>
  </si>
  <si>
    <r>
      <rPr>
        <b/>
        <sz val="10"/>
        <rFont val="Times New Roman"/>
        <family val="1"/>
      </rPr>
      <t xml:space="preserve">СОГЛАСОВАНО                                                         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Начальник управления образования                ___________________С.Г.Демченко                 "27" января  2022 г.</t>
    </r>
  </si>
  <si>
    <t>заведующий МАДОУ ЦРР - д/с № 14       __________________________А.А.Курбанова           "27" января 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</si>
</sst>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?/?"/>
    <numFmt numFmtId="173" formatCode="#,##0.00_р_."/>
    <numFmt numFmtId="174" formatCode="0.0"/>
    <numFmt numFmtId="17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3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2" xfId="0" applyNumberFormat="1" applyFont="1" applyBorder="1" applyAlignment="1">
      <alignment horizontal="left"/>
    </xf>
    <xf numFmtId="172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4" fillId="0" borderId="1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173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4" fillId="24" borderId="12" xfId="0" applyNumberFormat="1" applyFont="1" applyFill="1" applyBorder="1" applyAlignment="1">
      <alignment horizontal="left"/>
    </xf>
    <xf numFmtId="0" fontId="24" fillId="24" borderId="0" xfId="0" applyNumberFormat="1" applyFont="1" applyFill="1" applyBorder="1" applyAlignment="1">
      <alignment horizontal="left"/>
    </xf>
    <xf numFmtId="172" fontId="24" fillId="24" borderId="0" xfId="0" applyNumberFormat="1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24" fillId="24" borderId="15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18" fillId="24" borderId="0" xfId="0" applyFont="1" applyFill="1" applyAlignment="1">
      <alignment/>
    </xf>
    <xf numFmtId="0" fontId="24" fillId="24" borderId="18" xfId="0" applyNumberFormat="1" applyFont="1" applyFill="1" applyBorder="1" applyAlignment="1">
      <alignment horizontal="left"/>
    </xf>
    <xf numFmtId="0" fontId="24" fillId="24" borderId="19" xfId="0" applyNumberFormat="1" applyFont="1" applyFill="1" applyBorder="1" applyAlignment="1">
      <alignment horizontal="left" vertical="center" wrapText="1"/>
    </xf>
    <xf numFmtId="0" fontId="24" fillId="24" borderId="15" xfId="0" applyNumberFormat="1" applyFont="1" applyFill="1" applyBorder="1" applyAlignment="1">
      <alignment horizontal="center" vertical="top" wrapText="1"/>
    </xf>
    <xf numFmtId="0" fontId="24" fillId="24" borderId="16" xfId="0" applyNumberFormat="1" applyFont="1" applyFill="1" applyBorder="1" applyAlignment="1">
      <alignment horizontal="center" vertical="top" wrapText="1"/>
    </xf>
    <xf numFmtId="0" fontId="24" fillId="24" borderId="17" xfId="0" applyNumberFormat="1" applyFont="1" applyFill="1" applyBorder="1" applyAlignment="1">
      <alignment horizontal="center" vertical="top" wrapText="1"/>
    </xf>
    <xf numFmtId="0" fontId="24" fillId="24" borderId="16" xfId="0" applyNumberFormat="1" applyFont="1" applyFill="1" applyBorder="1" applyAlignment="1">
      <alignment horizontal="left"/>
    </xf>
    <xf numFmtId="0" fontId="24" fillId="24" borderId="15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73" fontId="24" fillId="24" borderId="10" xfId="0" applyNumberFormat="1" applyFont="1" applyFill="1" applyBorder="1" applyAlignment="1">
      <alignment horizontal="center" vertical="center"/>
    </xf>
    <xf numFmtId="173" fontId="24" fillId="24" borderId="14" xfId="0" applyNumberFormat="1" applyFont="1" applyFill="1" applyBorder="1" applyAlignment="1">
      <alignment horizontal="center" vertical="center"/>
    </xf>
    <xf numFmtId="173" fontId="24" fillId="24" borderId="11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173" fontId="24" fillId="24" borderId="21" xfId="0" applyNumberFormat="1" applyFont="1" applyFill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3" fontId="24" fillId="24" borderId="20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top" wrapText="1"/>
    </xf>
    <xf numFmtId="49" fontId="24" fillId="24" borderId="2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9" fillId="0" borderId="18" xfId="0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right"/>
    </xf>
    <xf numFmtId="49" fontId="24" fillId="24" borderId="16" xfId="0" applyNumberFormat="1" applyFont="1" applyFill="1" applyBorder="1" applyAlignment="1">
      <alignment horizontal="left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24" borderId="22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top" wrapText="1"/>
    </xf>
    <xf numFmtId="174" fontId="24" fillId="24" borderId="20" xfId="0" applyNumberFormat="1" applyFont="1" applyFill="1" applyBorder="1" applyAlignment="1">
      <alignment horizontal="center" vertical="center"/>
    </xf>
    <xf numFmtId="174" fontId="24" fillId="24" borderId="10" xfId="0" applyNumberFormat="1" applyFont="1" applyFill="1" applyBorder="1" applyAlignment="1">
      <alignment horizontal="center" vertical="center"/>
    </xf>
    <xf numFmtId="174" fontId="24" fillId="24" borderId="14" xfId="0" applyNumberFormat="1" applyFont="1" applyFill="1" applyBorder="1" applyAlignment="1">
      <alignment horizontal="center" vertical="center"/>
    </xf>
    <xf numFmtId="174" fontId="24" fillId="24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24" fillId="24" borderId="2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4" fillId="0" borderId="2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center"/>
    </xf>
    <xf numFmtId="49" fontId="24" fillId="24" borderId="18" xfId="0" applyNumberFormat="1" applyFont="1" applyFill="1" applyBorder="1" applyAlignment="1">
      <alignment horizontal="right"/>
    </xf>
    <xf numFmtId="49" fontId="24" fillId="24" borderId="14" xfId="0" applyNumberFormat="1" applyFont="1" applyFill="1" applyBorder="1" applyAlignment="1">
      <alignment horizontal="left"/>
    </xf>
    <xf numFmtId="49" fontId="24" fillId="24" borderId="22" xfId="0" applyNumberFormat="1" applyFont="1" applyFill="1" applyBorder="1" applyAlignment="1">
      <alignment horizontal="right"/>
    </xf>
    <xf numFmtId="0" fontId="24" fillId="0" borderId="11" xfId="0" applyNumberFormat="1" applyFont="1" applyBorder="1" applyAlignment="1">
      <alignment horizontal="left" vertical="center" wrapText="1"/>
    </xf>
    <xf numFmtId="0" fontId="24" fillId="24" borderId="10" xfId="0" applyNumberFormat="1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73" fontId="23" fillId="24" borderId="20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173" fontId="24" fillId="24" borderId="2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2" fontId="23" fillId="24" borderId="20" xfId="0" applyNumberFormat="1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173" fontId="20" fillId="24" borderId="2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4" fillId="0" borderId="10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73" fontId="24" fillId="24" borderId="2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49" fontId="25" fillId="0" borderId="14" xfId="42" applyNumberFormat="1" applyFill="1" applyBorder="1" applyAlignment="1" applyProtection="1">
      <alignment horizontal="left" vertical="center" wrapText="1"/>
      <protection/>
    </xf>
    <xf numFmtId="49" fontId="25" fillId="0" borderId="11" xfId="42" applyNumberFormat="1" applyFill="1" applyBorder="1" applyAlignment="1" applyProtection="1">
      <alignment horizontal="left" vertical="center" wrapText="1"/>
      <protection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/>
    </xf>
    <xf numFmtId="49" fontId="24" fillId="24" borderId="11" xfId="0" applyNumberFormat="1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NumberFormat="1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173" fontId="42" fillId="24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175" fontId="39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tsad_14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C164"/>
  <sheetViews>
    <sheetView tabSelected="1" view="pageBreakPreview" zoomScaleSheetLayoutView="100" zoomScalePageLayoutView="0" workbookViewId="0" topLeftCell="A1">
      <selection activeCell="A16" sqref="A16:DA17"/>
    </sheetView>
  </sheetViews>
  <sheetFormatPr defaultColWidth="0.85546875" defaultRowHeight="12.75" customHeight="1"/>
  <cols>
    <col min="1" max="1" width="3.140625" style="1" customWidth="1"/>
    <col min="2" max="21" width="0.85546875" style="1" customWidth="1"/>
    <col min="22" max="22" width="6.8515625" style="1" customWidth="1"/>
    <col min="23" max="36" width="0.85546875" style="1" customWidth="1"/>
    <col min="37" max="37" width="5.00390625" style="1" customWidth="1"/>
    <col min="38" max="77" width="0.85546875" style="1" customWidth="1"/>
    <col min="78" max="78" width="2.8515625" style="1" customWidth="1"/>
    <col min="79" max="80" width="0.85546875" style="1" customWidth="1"/>
    <col min="81" max="81" width="2.140625" style="1" customWidth="1"/>
    <col min="82" max="86" width="0.85546875" style="1" customWidth="1"/>
    <col min="87" max="87" width="6.140625" style="1" customWidth="1"/>
    <col min="88" max="99" width="0.85546875" style="1" customWidth="1"/>
    <col min="100" max="100" width="5.140625" style="1" customWidth="1"/>
    <col min="101" max="107" width="0.85546875" style="1" customWidth="1"/>
    <col min="108" max="108" width="11.421875" style="1" bestFit="1" customWidth="1"/>
    <col min="109" max="110" width="0.85546875" style="1" customWidth="1"/>
    <col min="111" max="112" width="2.00390625" style="1" bestFit="1" customWidth="1"/>
    <col min="113" max="117" width="0.85546875" style="1" customWidth="1"/>
    <col min="118" max="118" width="11.421875" style="1" bestFit="1" customWidth="1"/>
    <col min="119" max="16384" width="0.85546875" style="1" customWidth="1"/>
  </cols>
  <sheetData>
    <row r="1" spans="66:159" s="2" customFormat="1" ht="11.25" customHeight="1">
      <c r="BN1" s="2" t="s">
        <v>0</v>
      </c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196"/>
      <c r="EU1" s="196"/>
      <c r="EV1" s="196"/>
      <c r="EW1" s="196"/>
      <c r="EX1" s="196"/>
      <c r="EY1" s="196"/>
      <c r="EZ1" s="196"/>
      <c r="FA1" s="196"/>
      <c r="FB1" s="196"/>
      <c r="FC1" s="196"/>
    </row>
    <row r="2" spans="66:159" s="2" customFormat="1" ht="10.5" customHeight="1">
      <c r="BN2" s="3" t="s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196"/>
      <c r="EU2" s="196"/>
      <c r="EV2" s="196"/>
      <c r="EW2" s="196"/>
      <c r="EX2" s="196"/>
      <c r="EY2" s="196"/>
      <c r="EZ2" s="196"/>
      <c r="FA2" s="196"/>
      <c r="FB2" s="196"/>
      <c r="FC2" s="196"/>
    </row>
    <row r="3" spans="66:159" s="2" customFormat="1" ht="11.25" customHeight="1" hidden="1"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196"/>
      <c r="EU3" s="196"/>
      <c r="EV3" s="196"/>
      <c r="EW3" s="196"/>
      <c r="EX3" s="196"/>
      <c r="EY3" s="196"/>
      <c r="EZ3" s="196"/>
      <c r="FA3" s="196"/>
      <c r="FB3" s="196"/>
      <c r="FC3" s="196"/>
    </row>
    <row r="4" spans="108:159" s="2" customFormat="1" ht="0.75" customHeight="1" hidden="1"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196"/>
      <c r="EU4" s="196"/>
      <c r="EV4" s="196"/>
      <c r="EW4" s="196"/>
      <c r="EX4" s="196"/>
      <c r="EY4" s="196"/>
      <c r="EZ4" s="196"/>
      <c r="FA4" s="196"/>
      <c r="FB4" s="196"/>
      <c r="FC4" s="196"/>
    </row>
    <row r="5" spans="108:159" s="2" customFormat="1" ht="11.25" customHeight="1" hidden="1"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196"/>
      <c r="EU5" s="196"/>
      <c r="EV5" s="196"/>
      <c r="EW5" s="196"/>
      <c r="EX5" s="196"/>
      <c r="EY5" s="196"/>
      <c r="EZ5" s="196"/>
      <c r="FA5" s="196"/>
      <c r="FB5" s="196"/>
      <c r="FC5" s="196"/>
    </row>
    <row r="6" spans="108:159" s="2" customFormat="1" ht="11.25" customHeight="1" hidden="1"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196"/>
      <c r="EU6" s="196"/>
      <c r="EV6" s="196"/>
      <c r="EW6" s="196"/>
      <c r="EX6" s="196"/>
      <c r="EY6" s="196"/>
      <c r="EZ6" s="196"/>
      <c r="FA6" s="196"/>
      <c r="FB6" s="196"/>
      <c r="FC6" s="196"/>
    </row>
    <row r="7" spans="108:159" s="2" customFormat="1" ht="11.25" customHeight="1" hidden="1"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196"/>
      <c r="EU7" s="196"/>
      <c r="EV7" s="196"/>
      <c r="EW7" s="196"/>
      <c r="EX7" s="196"/>
      <c r="EY7" s="196"/>
      <c r="EZ7" s="196"/>
      <c r="FA7" s="196"/>
      <c r="FB7" s="196"/>
      <c r="FC7" s="196"/>
    </row>
    <row r="8" spans="108:159" ht="9.75" customHeight="1" hidden="1"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197"/>
      <c r="EU8" s="197"/>
      <c r="EV8" s="197"/>
      <c r="EW8" s="197"/>
      <c r="EX8" s="197"/>
      <c r="EY8" s="197"/>
      <c r="EZ8" s="197"/>
      <c r="FA8" s="197"/>
      <c r="FB8" s="197"/>
      <c r="FC8" s="197"/>
    </row>
    <row r="9" spans="105:159" ht="15" customHeight="1" hidden="1">
      <c r="DA9" s="4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197"/>
      <c r="EU9" s="197"/>
      <c r="EV9" s="197"/>
      <c r="EW9" s="197"/>
      <c r="EX9" s="197"/>
      <c r="EY9" s="197"/>
      <c r="EZ9" s="197"/>
      <c r="FA9" s="197"/>
      <c r="FB9" s="197"/>
      <c r="FC9" s="197"/>
    </row>
    <row r="10" spans="108:159" ht="9.75" customHeight="1"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</row>
    <row r="11" spans="1:159" s="5" customFormat="1" ht="14.25" customHeight="1">
      <c r="A11" s="76" t="s">
        <v>180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BM11" s="76" t="s">
        <v>181</v>
      </c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</row>
    <row r="12" spans="1:159" ht="48.75" customHeight="1">
      <c r="A12" s="77" t="s">
        <v>202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M12" s="78" t="s">
        <v>204</v>
      </c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</row>
    <row r="13" spans="1:159" ht="23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</row>
    <row r="14" spans="1:159" ht="72.75" customHeight="1">
      <c r="A14" s="74" t="s">
        <v>203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</row>
    <row r="15" spans="1:159" s="8" customFormat="1" ht="16.5" customHeight="1">
      <c r="A15" s="81" t="s">
        <v>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</row>
    <row r="16" spans="1:159" s="8" customFormat="1" ht="16.5" customHeight="1">
      <c r="A16" s="82" t="s">
        <v>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</row>
    <row r="17" spans="1:159" s="9" customFormat="1" ht="16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</row>
    <row r="18" spans="49:159" s="8" customFormat="1" ht="16.5" customHeight="1">
      <c r="AW18" s="10" t="s">
        <v>5</v>
      </c>
      <c r="AX18" s="83" t="s">
        <v>186</v>
      </c>
      <c r="AY18" s="83"/>
      <c r="AZ18" s="83"/>
      <c r="BA18" s="83"/>
      <c r="BB18" s="83"/>
      <c r="BC18" s="83"/>
      <c r="BD18" s="83"/>
      <c r="BE18" s="8" t="s">
        <v>2</v>
      </c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</row>
    <row r="19" spans="108:159" ht="15" customHeight="1"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</row>
    <row r="20" spans="1:159" ht="42.75" customHeight="1">
      <c r="A20" s="11"/>
      <c r="B20" s="11"/>
      <c r="C20" s="11"/>
      <c r="D20" s="11"/>
      <c r="E20" s="11"/>
      <c r="F20" s="11"/>
      <c r="G20" s="11"/>
      <c r="H20" s="11"/>
      <c r="J20" s="84" t="s">
        <v>146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T20" s="11"/>
      <c r="CU20" s="11"/>
      <c r="CV20" s="11"/>
      <c r="CW20" s="11"/>
      <c r="CX20" s="11"/>
      <c r="CY20" s="11"/>
      <c r="CZ20" s="11"/>
      <c r="DA20" s="11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</row>
    <row r="21" spans="1:159" s="2" customFormat="1" ht="12.75" customHeight="1">
      <c r="A21" s="12"/>
      <c r="B21" s="12"/>
      <c r="C21" s="12"/>
      <c r="D21" s="12"/>
      <c r="E21" s="12"/>
      <c r="F21" s="12"/>
      <c r="G21" s="12"/>
      <c r="H21" s="12"/>
      <c r="J21" s="79" t="s">
        <v>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T21" s="12"/>
      <c r="CU21" s="12"/>
      <c r="CV21" s="12"/>
      <c r="CW21" s="12"/>
      <c r="CX21" s="12"/>
      <c r="CY21" s="12"/>
      <c r="CZ21" s="12"/>
      <c r="DA21" s="12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</row>
    <row r="22" spans="1:159" s="2" customFormat="1" ht="15" customHeight="1">
      <c r="A22" s="12"/>
      <c r="B22" s="12"/>
      <c r="C22" s="12"/>
      <c r="D22" s="12"/>
      <c r="E22" s="12"/>
      <c r="F22" s="12"/>
      <c r="G22" s="12"/>
      <c r="H22" s="1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T22" s="12"/>
      <c r="CU22" s="12"/>
      <c r="CV22" s="12"/>
      <c r="CW22" s="12"/>
      <c r="CX22" s="12"/>
      <c r="CY22" s="12"/>
      <c r="CZ22" s="12"/>
      <c r="DA22" s="12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</row>
    <row r="23" spans="1:159" s="14" customFormat="1" ht="15" customHeight="1">
      <c r="A23" s="80" t="s">
        <v>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</row>
    <row r="24" spans="1:159" s="14" customFormat="1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</row>
    <row r="25" spans="1:159" s="17" customFormat="1" ht="63" customHeight="1">
      <c r="A25" s="66" t="s">
        <v>8</v>
      </c>
      <c r="B25" s="66"/>
      <c r="C25" s="66"/>
      <c r="D25" s="66"/>
      <c r="E25" s="66"/>
      <c r="F25" s="66"/>
      <c r="G25" s="66"/>
      <c r="H25" s="15"/>
      <c r="I25" s="57" t="s">
        <v>9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15"/>
      <c r="AX25" s="56" t="s">
        <v>146</v>
      </c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7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</row>
    <row r="26" spans="1:159" s="17" customFormat="1" ht="15.75" customHeight="1">
      <c r="A26" s="66" t="s">
        <v>10</v>
      </c>
      <c r="B26" s="66"/>
      <c r="C26" s="66"/>
      <c r="D26" s="66"/>
      <c r="E26" s="66"/>
      <c r="F26" s="66"/>
      <c r="G26" s="66"/>
      <c r="H26" s="15"/>
      <c r="I26" s="57" t="s">
        <v>11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15"/>
      <c r="AX26" s="56" t="s">
        <v>147</v>
      </c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7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</row>
    <row r="27" spans="1:159" s="17" customFormat="1" ht="15.75" customHeight="1">
      <c r="A27" s="66" t="s">
        <v>12</v>
      </c>
      <c r="B27" s="66"/>
      <c r="C27" s="66"/>
      <c r="D27" s="66"/>
      <c r="E27" s="66"/>
      <c r="F27" s="66"/>
      <c r="G27" s="66"/>
      <c r="H27" s="15"/>
      <c r="I27" s="57" t="s">
        <v>13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5"/>
      <c r="AX27" s="194" t="s">
        <v>162</v>
      </c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5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</row>
    <row r="28" spans="1:159" s="17" customFormat="1" ht="15.75" customHeight="1">
      <c r="A28" s="66" t="s">
        <v>14</v>
      </c>
      <c r="B28" s="66"/>
      <c r="C28" s="66"/>
      <c r="D28" s="66"/>
      <c r="E28" s="66"/>
      <c r="F28" s="66"/>
      <c r="G28" s="66"/>
      <c r="H28" s="15"/>
      <c r="I28" s="57" t="s">
        <v>15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15"/>
      <c r="AX28" s="188" t="s">
        <v>148</v>
      </c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9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</row>
    <row r="29" spans="1:159" s="17" customFormat="1" ht="15.75" customHeight="1">
      <c r="A29" s="66" t="s">
        <v>16</v>
      </c>
      <c r="B29" s="66"/>
      <c r="C29" s="66"/>
      <c r="D29" s="66"/>
      <c r="E29" s="66"/>
      <c r="F29" s="66"/>
      <c r="G29" s="66"/>
      <c r="H29" s="15"/>
      <c r="I29" s="57" t="s">
        <v>17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15"/>
      <c r="AX29" s="188" t="s">
        <v>149</v>
      </c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9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</row>
    <row r="30" spans="1:159" s="17" customFormat="1" ht="15.75" customHeight="1">
      <c r="A30" s="66" t="s">
        <v>18</v>
      </c>
      <c r="B30" s="66"/>
      <c r="C30" s="66"/>
      <c r="D30" s="66"/>
      <c r="E30" s="66"/>
      <c r="F30" s="66"/>
      <c r="G30" s="66"/>
      <c r="H30" s="15"/>
      <c r="I30" s="57" t="s">
        <v>19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15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7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</row>
    <row r="31" spans="1:159" s="17" customFormat="1" ht="15.75" customHeight="1">
      <c r="A31" s="66" t="s">
        <v>20</v>
      </c>
      <c r="B31" s="66"/>
      <c r="C31" s="66"/>
      <c r="D31" s="66"/>
      <c r="E31" s="66"/>
      <c r="F31" s="66"/>
      <c r="G31" s="66"/>
      <c r="H31" s="15"/>
      <c r="I31" s="57" t="s">
        <v>21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15"/>
      <c r="AX31" s="188" t="s">
        <v>150</v>
      </c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9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</row>
    <row r="32" spans="1:159" s="17" customFormat="1" ht="15.75" customHeight="1">
      <c r="A32" s="66" t="s">
        <v>22</v>
      </c>
      <c r="B32" s="66"/>
      <c r="C32" s="66"/>
      <c r="D32" s="66"/>
      <c r="E32" s="66"/>
      <c r="F32" s="66"/>
      <c r="G32" s="66"/>
      <c r="H32" s="15"/>
      <c r="I32" s="57" t="s">
        <v>23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15"/>
      <c r="AX32" s="194" t="s">
        <v>176</v>
      </c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5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</row>
    <row r="33" spans="1:159" s="17" customFormat="1" ht="15.75" customHeight="1">
      <c r="A33" s="66" t="s">
        <v>24</v>
      </c>
      <c r="B33" s="66"/>
      <c r="C33" s="66"/>
      <c r="D33" s="66"/>
      <c r="E33" s="66"/>
      <c r="F33" s="66"/>
      <c r="G33" s="66"/>
      <c r="H33" s="15"/>
      <c r="I33" s="57" t="s">
        <v>25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15"/>
      <c r="AX33" s="56" t="s">
        <v>26</v>
      </c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7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</row>
    <row r="34" spans="1:159" s="17" customFormat="1" ht="48.75" customHeight="1">
      <c r="A34" s="66" t="s">
        <v>27</v>
      </c>
      <c r="B34" s="66"/>
      <c r="C34" s="66"/>
      <c r="D34" s="66"/>
      <c r="E34" s="66"/>
      <c r="F34" s="66"/>
      <c r="G34" s="66"/>
      <c r="H34" s="15"/>
      <c r="I34" s="57" t="s">
        <v>28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15"/>
      <c r="AX34" s="86" t="s">
        <v>151</v>
      </c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7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</row>
    <row r="35" spans="1:159" s="17" customFormat="1" ht="15.75" customHeight="1">
      <c r="A35" s="66" t="s">
        <v>29</v>
      </c>
      <c r="B35" s="66"/>
      <c r="C35" s="66"/>
      <c r="D35" s="66"/>
      <c r="E35" s="66"/>
      <c r="F35" s="66"/>
      <c r="G35" s="66"/>
      <c r="H35" s="85" t="s">
        <v>30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15"/>
      <c r="AX35" s="86" t="s">
        <v>184</v>
      </c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7"/>
      <c r="DD35" s="210"/>
      <c r="DE35" s="210"/>
      <c r="DF35" s="210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</row>
    <row r="36" spans="1:159" s="17" customFormat="1" ht="15.75" customHeight="1">
      <c r="A36" s="66"/>
      <c r="B36" s="66"/>
      <c r="C36" s="66"/>
      <c r="D36" s="66"/>
      <c r="E36" s="66"/>
      <c r="F36" s="66"/>
      <c r="G36" s="66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15"/>
      <c r="AX36" s="86" t="s">
        <v>197</v>
      </c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7"/>
      <c r="DD36" s="210"/>
      <c r="DE36" s="210"/>
      <c r="DF36" s="210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</row>
    <row r="37" spans="1:159" s="17" customFormat="1" ht="15.75" customHeight="1">
      <c r="A37" s="66"/>
      <c r="B37" s="66"/>
      <c r="C37" s="66"/>
      <c r="D37" s="66"/>
      <c r="E37" s="66"/>
      <c r="F37" s="66"/>
      <c r="G37" s="66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15"/>
      <c r="AX37" s="86" t="s">
        <v>198</v>
      </c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7"/>
      <c r="DD37" s="210"/>
      <c r="DE37" s="210"/>
      <c r="DF37" s="210"/>
      <c r="DG37" s="203" t="s">
        <v>187</v>
      </c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</row>
    <row r="38" spans="1:159" s="17" customFormat="1" ht="15.75" customHeight="1">
      <c r="A38" s="66"/>
      <c r="B38" s="66"/>
      <c r="C38" s="66"/>
      <c r="D38" s="66"/>
      <c r="E38" s="66"/>
      <c r="F38" s="66"/>
      <c r="G38" s="66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15"/>
      <c r="AX38" s="86" t="s">
        <v>199</v>
      </c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  <c r="DD38" s="210"/>
      <c r="DE38" s="210"/>
      <c r="DF38" s="210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</row>
    <row r="39" spans="1:159" s="17" customFormat="1" ht="15.75" customHeight="1">
      <c r="A39" s="66"/>
      <c r="B39" s="66"/>
      <c r="C39" s="66"/>
      <c r="D39" s="66"/>
      <c r="E39" s="66"/>
      <c r="F39" s="66"/>
      <c r="G39" s="66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15"/>
      <c r="AX39" s="86" t="s">
        <v>200</v>
      </c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  <c r="DD39" s="210"/>
      <c r="DE39" s="210"/>
      <c r="DF39" s="210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</row>
    <row r="40" spans="1:159" s="17" customFormat="1" ht="93.75" customHeight="1">
      <c r="A40" s="66" t="s">
        <v>31</v>
      </c>
      <c r="B40" s="66"/>
      <c r="C40" s="66"/>
      <c r="D40" s="66"/>
      <c r="E40" s="66"/>
      <c r="F40" s="66"/>
      <c r="G40" s="66"/>
      <c r="H40" s="15"/>
      <c r="I40" s="57" t="s">
        <v>32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5"/>
      <c r="AX40" s="86" t="s">
        <v>163</v>
      </c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7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</row>
    <row r="41" spans="1:159" s="17" customFormat="1" ht="35.25" customHeight="1">
      <c r="A41" s="66" t="s">
        <v>33</v>
      </c>
      <c r="B41" s="66"/>
      <c r="C41" s="66"/>
      <c r="D41" s="66"/>
      <c r="E41" s="66"/>
      <c r="F41" s="66"/>
      <c r="G41" s="66"/>
      <c r="H41" s="15"/>
      <c r="I41" s="57" t="s">
        <v>34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5"/>
      <c r="AX41" s="192" t="s">
        <v>152</v>
      </c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3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</row>
    <row r="42" spans="1:159" s="17" customFormat="1" ht="15.75" customHeight="1">
      <c r="A42" s="66" t="s">
        <v>35</v>
      </c>
      <c r="B42" s="66"/>
      <c r="C42" s="66"/>
      <c r="D42" s="66"/>
      <c r="E42" s="66"/>
      <c r="F42" s="66"/>
      <c r="G42" s="66"/>
      <c r="H42" s="15"/>
      <c r="I42" s="57" t="s">
        <v>36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15"/>
      <c r="AX42" s="188" t="s">
        <v>153</v>
      </c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9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</row>
    <row r="43" spans="1:159" s="17" customFormat="1" ht="15.75" customHeight="1">
      <c r="A43" s="66" t="s">
        <v>37</v>
      </c>
      <c r="B43" s="66"/>
      <c r="C43" s="66"/>
      <c r="D43" s="66"/>
      <c r="E43" s="66"/>
      <c r="F43" s="66"/>
      <c r="G43" s="66"/>
      <c r="H43" s="15"/>
      <c r="I43" s="57" t="s">
        <v>38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15"/>
      <c r="AX43" s="190" t="s">
        <v>177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1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</row>
    <row r="44" spans="1:159" s="17" customFormat="1" ht="15.75" customHeight="1">
      <c r="A44" s="66" t="s">
        <v>39</v>
      </c>
      <c r="B44" s="66"/>
      <c r="C44" s="66"/>
      <c r="D44" s="66"/>
      <c r="E44" s="66"/>
      <c r="F44" s="66"/>
      <c r="G44" s="66"/>
      <c r="H44" s="15"/>
      <c r="I44" s="57" t="s">
        <v>40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15"/>
      <c r="AX44" s="56" t="s">
        <v>154</v>
      </c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7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</row>
    <row r="45" spans="1:159" s="17" customFormat="1" ht="33" customHeight="1">
      <c r="A45" s="66" t="s">
        <v>41</v>
      </c>
      <c r="B45" s="66"/>
      <c r="C45" s="66"/>
      <c r="D45" s="66"/>
      <c r="E45" s="66"/>
      <c r="F45" s="66"/>
      <c r="G45" s="66"/>
      <c r="H45" s="15"/>
      <c r="I45" s="57" t="s">
        <v>42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15"/>
      <c r="AX45" s="56" t="s">
        <v>161</v>
      </c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7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</row>
    <row r="46" spans="108:159" ht="12.75" customHeight="1"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</row>
    <row r="47" spans="1:159" s="17" customFormat="1" ht="15.75" customHeight="1">
      <c r="A47" s="90" t="s">
        <v>43</v>
      </c>
      <c r="B47" s="90"/>
      <c r="C47" s="90"/>
      <c r="D47" s="90"/>
      <c r="E47" s="90"/>
      <c r="F47" s="90"/>
      <c r="G47" s="90"/>
      <c r="H47" s="91" t="s">
        <v>44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2" t="s">
        <v>45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4"/>
      <c r="CG47" s="95" t="s">
        <v>45</v>
      </c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</row>
    <row r="48" spans="1:159" s="17" customFormat="1" ht="15.75" customHeight="1">
      <c r="A48" s="90"/>
      <c r="B48" s="90"/>
      <c r="C48" s="90"/>
      <c r="D48" s="90"/>
      <c r="E48" s="90"/>
      <c r="F48" s="90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33"/>
      <c r="BM48" s="34"/>
      <c r="BN48" s="34"/>
      <c r="BO48" s="88" t="s">
        <v>46</v>
      </c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 t="s">
        <v>185</v>
      </c>
      <c r="CA48" s="89"/>
      <c r="CB48" s="89"/>
      <c r="CC48" s="89"/>
      <c r="CD48" s="35"/>
      <c r="CE48" s="36"/>
      <c r="CF48" s="37"/>
      <c r="CG48" s="33"/>
      <c r="CH48" s="34"/>
      <c r="CI48" s="34"/>
      <c r="CJ48" s="88" t="s">
        <v>47</v>
      </c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9" t="s">
        <v>185</v>
      </c>
      <c r="CV48" s="89"/>
      <c r="CW48" s="89"/>
      <c r="CX48" s="89"/>
      <c r="CY48" s="35"/>
      <c r="CZ48" s="36"/>
      <c r="DA48" s="37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</row>
    <row r="49" spans="1:159" s="17" customFormat="1" ht="3" customHeight="1">
      <c r="A49" s="90"/>
      <c r="B49" s="90"/>
      <c r="C49" s="90"/>
      <c r="D49" s="90"/>
      <c r="E49" s="90"/>
      <c r="F49" s="90"/>
      <c r="G49" s="90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38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40"/>
      <c r="CG49" s="38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</row>
    <row r="50" spans="1:159" s="17" customFormat="1" ht="15.75" customHeight="1" hidden="1">
      <c r="A50" s="66"/>
      <c r="B50" s="66"/>
      <c r="C50" s="66"/>
      <c r="D50" s="66"/>
      <c r="E50" s="66"/>
      <c r="F50" s="66"/>
      <c r="G50" s="66"/>
      <c r="H50" s="22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1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</row>
    <row r="51" spans="1:159" s="17" customFormat="1" ht="15.75" customHeight="1" hidden="1">
      <c r="A51" s="66"/>
      <c r="B51" s="66"/>
      <c r="C51" s="66"/>
      <c r="D51" s="66"/>
      <c r="E51" s="66"/>
      <c r="F51" s="66"/>
      <c r="G51" s="66"/>
      <c r="H51" s="22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1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</row>
    <row r="52" spans="1:159" s="17" customFormat="1" ht="15.75" customHeight="1" hidden="1">
      <c r="A52" s="66"/>
      <c r="B52" s="66"/>
      <c r="C52" s="66"/>
      <c r="D52" s="66"/>
      <c r="E52" s="66"/>
      <c r="F52" s="66"/>
      <c r="G52" s="66"/>
      <c r="H52" s="2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1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</row>
    <row r="53" spans="1:159" s="17" customFormat="1" ht="32.25" customHeight="1" hidden="1">
      <c r="A53" s="66"/>
      <c r="B53" s="66"/>
      <c r="C53" s="66"/>
      <c r="D53" s="66"/>
      <c r="E53" s="66"/>
      <c r="F53" s="66"/>
      <c r="G53" s="66"/>
      <c r="H53" s="22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1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</row>
    <row r="54" spans="1:159" s="17" customFormat="1" ht="15.75" customHeight="1" hidden="1">
      <c r="A54" s="66"/>
      <c r="B54" s="66"/>
      <c r="C54" s="66"/>
      <c r="D54" s="66"/>
      <c r="E54" s="66"/>
      <c r="F54" s="66"/>
      <c r="G54" s="66"/>
      <c r="H54" s="22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1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</row>
    <row r="55" spans="1:159" s="17" customFormat="1" ht="15.75" customHeight="1" hidden="1">
      <c r="A55" s="66"/>
      <c r="B55" s="66"/>
      <c r="C55" s="66"/>
      <c r="D55" s="66"/>
      <c r="E55" s="66"/>
      <c r="F55" s="66"/>
      <c r="G55" s="66"/>
      <c r="H55" s="22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1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</row>
    <row r="56" spans="1:159" s="17" customFormat="1" ht="15.75" customHeight="1" hidden="1">
      <c r="A56" s="66"/>
      <c r="B56" s="66"/>
      <c r="C56" s="66"/>
      <c r="D56" s="66"/>
      <c r="E56" s="66"/>
      <c r="F56" s="66"/>
      <c r="G56" s="66"/>
      <c r="H56" s="22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1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</row>
    <row r="57" spans="1:159" s="17" customFormat="1" ht="15.75" customHeight="1">
      <c r="A57" s="66" t="s">
        <v>48</v>
      </c>
      <c r="B57" s="66"/>
      <c r="C57" s="66"/>
      <c r="D57" s="66"/>
      <c r="E57" s="66"/>
      <c r="F57" s="66"/>
      <c r="G57" s="66"/>
      <c r="H57" s="22"/>
      <c r="I57" s="57" t="s">
        <v>145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69">
        <v>302</v>
      </c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1"/>
      <c r="CG57" s="68">
        <v>317</v>
      </c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</row>
    <row r="58" spans="108:159" ht="12.75" customHeight="1"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</row>
    <row r="59" spans="1:159" ht="12.75" customHeight="1">
      <c r="A59" s="23"/>
      <c r="B59" s="104" t="s">
        <v>49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23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</row>
    <row r="60" spans="1:159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</row>
    <row r="61" spans="1:159" ht="12.75" customHeight="1">
      <c r="A61" s="90" t="s">
        <v>43</v>
      </c>
      <c r="B61" s="90"/>
      <c r="C61" s="90"/>
      <c r="D61" s="90"/>
      <c r="E61" s="90"/>
      <c r="F61" s="90"/>
      <c r="G61" s="90"/>
      <c r="H61" s="91" t="s">
        <v>44</v>
      </c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5" t="s">
        <v>45</v>
      </c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2" t="s">
        <v>45</v>
      </c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4"/>
      <c r="CG61" s="91" t="s">
        <v>50</v>
      </c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</row>
    <row r="62" spans="1:159" ht="18" customHeight="1">
      <c r="A62" s="90"/>
      <c r="B62" s="90"/>
      <c r="C62" s="90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33"/>
      <c r="AR62" s="34"/>
      <c r="AS62" s="34"/>
      <c r="AT62" s="88" t="s">
        <v>46</v>
      </c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9" t="s">
        <v>188</v>
      </c>
      <c r="BF62" s="89"/>
      <c r="BG62" s="89"/>
      <c r="BH62" s="89"/>
      <c r="BI62" s="35"/>
      <c r="BJ62" s="36"/>
      <c r="BK62" s="37"/>
      <c r="BL62" s="33"/>
      <c r="BM62" s="34"/>
      <c r="BN62" s="34"/>
      <c r="BO62" s="88" t="s">
        <v>46</v>
      </c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 t="s">
        <v>185</v>
      </c>
      <c r="CA62" s="89"/>
      <c r="CB62" s="89"/>
      <c r="CC62" s="89"/>
      <c r="CD62" s="36"/>
      <c r="CE62" s="36"/>
      <c r="CF62" s="37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</row>
    <row r="63" spans="1:159" ht="33.75" customHeight="1">
      <c r="A63" s="90"/>
      <c r="B63" s="90"/>
      <c r="C63" s="90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6" t="s">
        <v>51</v>
      </c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7" t="s">
        <v>52</v>
      </c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9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</row>
    <row r="64" spans="1:159" ht="39.75" customHeight="1">
      <c r="A64" s="66" t="s">
        <v>53</v>
      </c>
      <c r="B64" s="66"/>
      <c r="C64" s="66"/>
      <c r="D64" s="66"/>
      <c r="E64" s="66"/>
      <c r="F64" s="66"/>
      <c r="G64" s="66"/>
      <c r="H64" s="55" t="s">
        <v>54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7"/>
      <c r="AQ64" s="100">
        <v>10354</v>
      </c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1">
        <v>10667.3</v>
      </c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3"/>
      <c r="CG64" s="105">
        <v>-0.03</v>
      </c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D64" s="206" t="s">
        <v>178</v>
      </c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</row>
    <row r="65" spans="1:159" ht="88.5" customHeight="1">
      <c r="A65" s="66" t="s">
        <v>55</v>
      </c>
      <c r="B65" s="66"/>
      <c r="C65" s="66"/>
      <c r="D65" s="66"/>
      <c r="E65" s="66"/>
      <c r="F65" s="66"/>
      <c r="G65" s="66"/>
      <c r="H65" s="55" t="s">
        <v>56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7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106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8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</row>
    <row r="66" spans="1:159" ht="69" customHeight="1">
      <c r="A66" s="66" t="s">
        <v>57</v>
      </c>
      <c r="B66" s="66"/>
      <c r="C66" s="66"/>
      <c r="D66" s="66"/>
      <c r="E66" s="66"/>
      <c r="F66" s="66"/>
      <c r="G66" s="66"/>
      <c r="H66" s="55" t="s">
        <v>58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7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106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8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</row>
    <row r="67" spans="1:159" ht="15.75" customHeight="1">
      <c r="A67" s="66"/>
      <c r="B67" s="66"/>
      <c r="C67" s="66"/>
      <c r="D67" s="66"/>
      <c r="E67" s="66"/>
      <c r="F67" s="66"/>
      <c r="G67" s="66"/>
      <c r="H67" s="15"/>
      <c r="I67" s="57" t="s">
        <v>59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106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8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</row>
    <row r="68" spans="1:159" ht="36" customHeight="1">
      <c r="A68" s="66" t="s">
        <v>60</v>
      </c>
      <c r="B68" s="66"/>
      <c r="C68" s="66"/>
      <c r="D68" s="66"/>
      <c r="E68" s="66"/>
      <c r="F68" s="66"/>
      <c r="G68" s="66"/>
      <c r="H68" s="55" t="s">
        <v>61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7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06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8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</row>
    <row r="69" spans="1:159" ht="51.75" customHeight="1">
      <c r="A69" s="66" t="s">
        <v>62</v>
      </c>
      <c r="B69" s="66"/>
      <c r="C69" s="66"/>
      <c r="D69" s="66"/>
      <c r="E69" s="66"/>
      <c r="F69" s="66"/>
      <c r="G69" s="66"/>
      <c r="H69" s="55" t="s">
        <v>63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7"/>
      <c r="AQ69" s="24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10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6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</row>
    <row r="70" spans="1:159" ht="67.5" customHeight="1">
      <c r="A70" s="66" t="s">
        <v>64</v>
      </c>
      <c r="B70" s="66"/>
      <c r="C70" s="66"/>
      <c r="D70" s="66"/>
      <c r="E70" s="66"/>
      <c r="F70" s="66"/>
      <c r="G70" s="66"/>
      <c r="H70" s="181" t="s">
        <v>159</v>
      </c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3"/>
      <c r="AQ70" s="68">
        <v>211457.19</v>
      </c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9">
        <v>0</v>
      </c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1"/>
      <c r="CG70" s="73" t="s">
        <v>189</v>
      </c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6"/>
      <c r="ES70" s="206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</row>
    <row r="71" spans="1:159" ht="18.75" customHeight="1">
      <c r="A71" s="66"/>
      <c r="B71" s="66"/>
      <c r="C71" s="66"/>
      <c r="D71" s="66"/>
      <c r="E71" s="66"/>
      <c r="F71" s="66"/>
      <c r="G71" s="66"/>
      <c r="H71" s="15"/>
      <c r="I71" s="57" t="s">
        <v>158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68">
        <v>0</v>
      </c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9">
        <v>0</v>
      </c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1"/>
      <c r="CG71" s="73" t="s">
        <v>182</v>
      </c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</row>
    <row r="72" spans="1:159" ht="18" customHeight="1">
      <c r="A72" s="66"/>
      <c r="B72" s="66"/>
      <c r="C72" s="66"/>
      <c r="D72" s="66"/>
      <c r="E72" s="66"/>
      <c r="F72" s="66"/>
      <c r="G72" s="66"/>
      <c r="H72" s="15"/>
      <c r="I72" s="57" t="s">
        <v>157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68">
        <v>0</v>
      </c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9">
        <v>0</v>
      </c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1"/>
      <c r="CG72" s="73" t="s">
        <v>182</v>
      </c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</row>
    <row r="73" spans="1:159" ht="15.75" customHeight="1">
      <c r="A73" s="66"/>
      <c r="B73" s="66"/>
      <c r="C73" s="66"/>
      <c r="D73" s="66"/>
      <c r="E73" s="66"/>
      <c r="F73" s="66"/>
      <c r="G73" s="66"/>
      <c r="H73" s="15"/>
      <c r="I73" s="57" t="s">
        <v>156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68">
        <v>211457.19</v>
      </c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9">
        <v>0</v>
      </c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1"/>
      <c r="CG73" s="73" t="s">
        <v>189</v>
      </c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</row>
    <row r="74" spans="1:159" ht="45" customHeight="1">
      <c r="A74" s="66" t="s">
        <v>65</v>
      </c>
      <c r="B74" s="66"/>
      <c r="C74" s="66"/>
      <c r="D74" s="66"/>
      <c r="E74" s="66"/>
      <c r="F74" s="66"/>
      <c r="G74" s="66"/>
      <c r="H74" s="15"/>
      <c r="I74" s="57" t="s">
        <v>66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106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8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6"/>
      <c r="ES74" s="206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</row>
    <row r="75" spans="1:159" ht="50.25" customHeight="1">
      <c r="A75" s="66" t="s">
        <v>67</v>
      </c>
      <c r="B75" s="66"/>
      <c r="C75" s="66"/>
      <c r="D75" s="66"/>
      <c r="E75" s="66"/>
      <c r="F75" s="66"/>
      <c r="G75" s="66"/>
      <c r="H75" s="15"/>
      <c r="I75" s="57" t="s">
        <v>68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24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10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</row>
    <row r="76" spans="1:159" ht="12.75" customHeight="1">
      <c r="A76" s="66"/>
      <c r="B76" s="66"/>
      <c r="C76" s="66"/>
      <c r="D76" s="66"/>
      <c r="E76" s="66"/>
      <c r="F76" s="66"/>
      <c r="G76" s="66"/>
      <c r="H76" s="15"/>
      <c r="I76" s="57" t="s">
        <v>59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111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3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</row>
    <row r="77" spans="8:159" ht="12.75" customHeight="1"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</row>
    <row r="78" spans="1:159" ht="12.75" customHeight="1">
      <c r="A78" s="90" t="s">
        <v>43</v>
      </c>
      <c r="B78" s="90"/>
      <c r="C78" s="90"/>
      <c r="D78" s="90"/>
      <c r="E78" s="90"/>
      <c r="F78" s="90"/>
      <c r="G78" s="90"/>
      <c r="H78" s="114" t="s">
        <v>44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5" t="s">
        <v>45</v>
      </c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6" t="s">
        <v>45</v>
      </c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8"/>
      <c r="CG78" s="91" t="s">
        <v>50</v>
      </c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</row>
    <row r="79" spans="1:159" ht="16.5" customHeight="1">
      <c r="A79" s="90"/>
      <c r="B79" s="90"/>
      <c r="C79" s="90"/>
      <c r="D79" s="90"/>
      <c r="E79" s="90"/>
      <c r="F79" s="90"/>
      <c r="G79" s="90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8"/>
      <c r="AR79" s="14"/>
      <c r="AS79" s="14"/>
      <c r="AT79" s="119" t="s">
        <v>46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20" t="s">
        <v>183</v>
      </c>
      <c r="BF79" s="120"/>
      <c r="BG79" s="120"/>
      <c r="BH79" s="120"/>
      <c r="BI79" s="19"/>
      <c r="BJ79" s="20"/>
      <c r="BK79" s="21"/>
      <c r="BL79" s="18"/>
      <c r="BM79" s="14"/>
      <c r="BN79" s="14"/>
      <c r="BO79" s="119" t="s">
        <v>46</v>
      </c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20" t="s">
        <v>185</v>
      </c>
      <c r="CA79" s="120"/>
      <c r="CB79" s="120"/>
      <c r="CC79" s="120"/>
      <c r="CD79" s="20"/>
      <c r="CE79" s="20"/>
      <c r="CF79" s="2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</row>
    <row r="80" spans="1:159" ht="35.25" customHeight="1">
      <c r="A80" s="90"/>
      <c r="B80" s="90"/>
      <c r="C80" s="90"/>
      <c r="D80" s="90"/>
      <c r="E80" s="90"/>
      <c r="F80" s="90"/>
      <c r="G80" s="90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21" t="s">
        <v>51</v>
      </c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2" t="s">
        <v>52</v>
      </c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4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</row>
    <row r="81" spans="1:159" ht="71.25" customHeight="1">
      <c r="A81" s="66" t="s">
        <v>69</v>
      </c>
      <c r="B81" s="66"/>
      <c r="C81" s="66"/>
      <c r="D81" s="66"/>
      <c r="E81" s="66"/>
      <c r="F81" s="66"/>
      <c r="G81" s="66"/>
      <c r="H81" s="15"/>
      <c r="I81" s="57" t="s">
        <v>70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67">
        <f>SUM(AQ82+AQ83+AQ84+AQ85+AQ86)</f>
        <v>397911</v>
      </c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>
        <v>251844</v>
      </c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73" t="s">
        <v>190</v>
      </c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</row>
    <row r="82" spans="1:159" ht="29.25" customHeight="1">
      <c r="A82" s="66"/>
      <c r="B82" s="66"/>
      <c r="C82" s="66"/>
      <c r="D82" s="66"/>
      <c r="E82" s="66"/>
      <c r="F82" s="66"/>
      <c r="G82" s="66"/>
      <c r="H82" s="15"/>
      <c r="I82" s="57" t="s">
        <v>155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67">
        <v>0</v>
      </c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>
        <v>0</v>
      </c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73" t="s">
        <v>182</v>
      </c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</row>
    <row r="83" spans="1:159" ht="20.25" customHeight="1">
      <c r="A83" s="66"/>
      <c r="B83" s="66"/>
      <c r="C83" s="66"/>
      <c r="D83" s="66"/>
      <c r="E83" s="66"/>
      <c r="F83" s="66"/>
      <c r="G83" s="66"/>
      <c r="H83" s="15"/>
      <c r="I83" s="57" t="s">
        <v>175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67">
        <v>158786</v>
      </c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>
        <v>107434</v>
      </c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73" t="s">
        <v>191</v>
      </c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</row>
    <row r="84" spans="1:159" ht="20.25" customHeight="1">
      <c r="A84" s="66"/>
      <c r="B84" s="66"/>
      <c r="C84" s="66"/>
      <c r="D84" s="66"/>
      <c r="E84" s="66"/>
      <c r="F84" s="66"/>
      <c r="G84" s="66"/>
      <c r="H84" s="15"/>
      <c r="I84" s="57" t="s">
        <v>172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67">
        <v>69465</v>
      </c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>
        <v>56705</v>
      </c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73" t="s">
        <v>192</v>
      </c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1"/>
      <c r="EK84" s="211"/>
      <c r="EL84" s="211"/>
      <c r="EM84" s="211"/>
      <c r="EN84" s="211"/>
      <c r="EO84" s="211"/>
      <c r="EP84" s="211"/>
      <c r="EQ84" s="211"/>
      <c r="ER84" s="211"/>
      <c r="ES84" s="211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</row>
    <row r="85" spans="1:159" ht="20.25" customHeight="1">
      <c r="A85" s="66"/>
      <c r="B85" s="66"/>
      <c r="C85" s="66"/>
      <c r="D85" s="66"/>
      <c r="E85" s="66"/>
      <c r="F85" s="66"/>
      <c r="G85" s="66"/>
      <c r="H85" s="15"/>
      <c r="I85" s="57" t="s">
        <v>173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67">
        <v>73200</v>
      </c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>
        <v>55860</v>
      </c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73" t="s">
        <v>193</v>
      </c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</row>
    <row r="86" spans="1:159" ht="24.75" customHeight="1">
      <c r="A86" s="66"/>
      <c r="B86" s="66"/>
      <c r="C86" s="66"/>
      <c r="D86" s="66"/>
      <c r="E86" s="66"/>
      <c r="F86" s="66"/>
      <c r="G86" s="66"/>
      <c r="H86" s="15"/>
      <c r="I86" s="57" t="s">
        <v>174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67">
        <v>96460</v>
      </c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>
        <v>31845</v>
      </c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73" t="s">
        <v>194</v>
      </c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</row>
    <row r="87" spans="43:159" ht="12.75" customHeight="1"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D87" s="206"/>
      <c r="DE87" s="206"/>
      <c r="DF87" s="206"/>
      <c r="DG87" s="206"/>
      <c r="DH87" s="206"/>
      <c r="DI87" s="206"/>
      <c r="DJ87" s="206"/>
      <c r="DK87" s="206"/>
      <c r="DL87" s="206"/>
      <c r="DM87" s="206"/>
      <c r="DN87" s="206"/>
      <c r="DO87" s="206"/>
      <c r="DP87" s="206"/>
      <c r="DQ87" s="206"/>
      <c r="DR87" s="206"/>
      <c r="DS87" s="206"/>
      <c r="DT87" s="206"/>
      <c r="DU87" s="206"/>
      <c r="DV87" s="206"/>
      <c r="DW87" s="206"/>
      <c r="DX87" s="206"/>
      <c r="DY87" s="206"/>
      <c r="DZ87" s="206"/>
      <c r="EA87" s="206"/>
      <c r="EB87" s="206"/>
      <c r="EC87" s="206"/>
      <c r="ED87" s="206"/>
      <c r="EE87" s="206"/>
      <c r="EF87" s="206"/>
      <c r="EG87" s="206"/>
      <c r="EH87" s="206"/>
      <c r="EI87" s="206"/>
      <c r="EJ87" s="206"/>
      <c r="EK87" s="206"/>
      <c r="EL87" s="206"/>
      <c r="EM87" s="206"/>
      <c r="EN87" s="206"/>
      <c r="EO87" s="206"/>
      <c r="EP87" s="206"/>
      <c r="EQ87" s="206"/>
      <c r="ER87" s="206"/>
      <c r="ES87" s="206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</row>
    <row r="88" spans="1:159" ht="19.5" customHeight="1">
      <c r="A88" s="72" t="s">
        <v>43</v>
      </c>
      <c r="B88" s="72"/>
      <c r="C88" s="72"/>
      <c r="D88" s="72"/>
      <c r="E88" s="72"/>
      <c r="F88" s="72"/>
      <c r="G88" s="72"/>
      <c r="H88" s="72" t="s">
        <v>72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128" t="s">
        <v>73</v>
      </c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7" t="s">
        <v>183</v>
      </c>
      <c r="BG88" s="127"/>
      <c r="BH88" s="127"/>
      <c r="BI88" s="127"/>
      <c r="BJ88" s="42"/>
      <c r="BK88" s="43"/>
      <c r="BL88" s="128" t="s">
        <v>74</v>
      </c>
      <c r="BM88" s="126"/>
      <c r="BN88" s="126"/>
      <c r="BO88" s="126"/>
      <c r="BP88" s="126"/>
      <c r="BQ88" s="126"/>
      <c r="BR88" s="126"/>
      <c r="BS88" s="126"/>
      <c r="BT88" s="126"/>
      <c r="BU88" s="126"/>
      <c r="BV88" s="125" t="s">
        <v>71</v>
      </c>
      <c r="BW88" s="125"/>
      <c r="BX88" s="126" t="s">
        <v>75</v>
      </c>
      <c r="BY88" s="126"/>
      <c r="BZ88" s="126"/>
      <c r="CA88" s="126"/>
      <c r="CB88" s="127" t="s">
        <v>185</v>
      </c>
      <c r="CC88" s="127"/>
      <c r="CD88" s="127"/>
      <c r="CE88" s="127"/>
      <c r="CF88" s="43"/>
      <c r="CG88" s="128" t="s">
        <v>74</v>
      </c>
      <c r="CH88" s="128"/>
      <c r="CI88" s="128"/>
      <c r="CJ88" s="128"/>
      <c r="CK88" s="128"/>
      <c r="CL88" s="128"/>
      <c r="CM88" s="128"/>
      <c r="CN88" s="128"/>
      <c r="CO88" s="128"/>
      <c r="CP88" s="128"/>
      <c r="CQ88" s="125" t="s">
        <v>71</v>
      </c>
      <c r="CR88" s="125"/>
      <c r="CS88" s="126" t="s">
        <v>75</v>
      </c>
      <c r="CT88" s="126"/>
      <c r="CU88" s="126"/>
      <c r="CV88" s="126"/>
      <c r="CW88" s="127" t="s">
        <v>188</v>
      </c>
      <c r="CX88" s="127"/>
      <c r="CY88" s="127"/>
      <c r="CZ88" s="127"/>
      <c r="DA88" s="43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06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</row>
    <row r="89" spans="1:159" ht="18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44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6"/>
      <c r="BL89" s="44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7"/>
      <c r="CC89" s="47"/>
      <c r="CD89" s="47"/>
      <c r="CE89" s="47"/>
      <c r="CF89" s="46"/>
      <c r="CG89" s="44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7"/>
      <c r="CX89" s="47"/>
      <c r="CY89" s="47"/>
      <c r="CZ89" s="47"/>
      <c r="DA89" s="4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</row>
    <row r="90" spans="1:159" ht="69" customHeight="1">
      <c r="A90" s="66" t="s">
        <v>76</v>
      </c>
      <c r="B90" s="66"/>
      <c r="C90" s="66"/>
      <c r="D90" s="66"/>
      <c r="E90" s="66"/>
      <c r="F90" s="66"/>
      <c r="G90" s="66"/>
      <c r="H90" s="26"/>
      <c r="I90" s="129" t="s">
        <v>77</v>
      </c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0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2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6"/>
      <c r="EK90" s="206"/>
      <c r="EL90" s="206"/>
      <c r="EM90" s="206"/>
      <c r="EN90" s="206"/>
      <c r="EO90" s="206"/>
      <c r="EP90" s="206"/>
      <c r="EQ90" s="206"/>
      <c r="ER90" s="206"/>
      <c r="ES90" s="206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</row>
    <row r="91" spans="1:159" ht="18.75" customHeight="1">
      <c r="A91" s="66"/>
      <c r="B91" s="66"/>
      <c r="C91" s="66"/>
      <c r="D91" s="66"/>
      <c r="E91" s="66"/>
      <c r="F91" s="66"/>
      <c r="G91" s="66"/>
      <c r="H91" s="26"/>
      <c r="I91" s="129" t="s">
        <v>78</v>
      </c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58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60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</row>
    <row r="92" spans="1:159" ht="27.75" customHeight="1">
      <c r="A92" s="66"/>
      <c r="B92" s="66"/>
      <c r="C92" s="66"/>
      <c r="D92" s="66"/>
      <c r="E92" s="66"/>
      <c r="F92" s="66"/>
      <c r="G92" s="66"/>
      <c r="H92" s="26"/>
      <c r="I92" s="57" t="s">
        <v>155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7">
        <v>1200</v>
      </c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58">
        <v>1380</v>
      </c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60"/>
      <c r="CG92" s="67">
        <v>1380</v>
      </c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</row>
    <row r="93" spans="1:159" ht="17.25" customHeight="1">
      <c r="A93" s="66"/>
      <c r="B93" s="66"/>
      <c r="C93" s="66"/>
      <c r="D93" s="66"/>
      <c r="E93" s="66"/>
      <c r="F93" s="66"/>
      <c r="G93" s="66"/>
      <c r="H93" s="26"/>
      <c r="I93" s="57" t="s">
        <v>171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7">
        <v>62</v>
      </c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58">
        <v>62</v>
      </c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60"/>
      <c r="CG93" s="67">
        <v>62</v>
      </c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</row>
    <row r="94" spans="1:159" ht="17.25" customHeight="1">
      <c r="A94" s="66"/>
      <c r="B94" s="66"/>
      <c r="C94" s="66"/>
      <c r="D94" s="66"/>
      <c r="E94" s="66"/>
      <c r="F94" s="66"/>
      <c r="G94" s="66"/>
      <c r="H94" s="26"/>
      <c r="I94" s="57" t="s">
        <v>172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67">
        <v>55</v>
      </c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58">
        <v>55</v>
      </c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60"/>
      <c r="CG94" s="67">
        <v>55</v>
      </c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6"/>
      <c r="DX94" s="206"/>
      <c r="DY94" s="206"/>
      <c r="DZ94" s="206"/>
      <c r="EA94" s="206"/>
      <c r="EB94" s="206"/>
      <c r="EC94" s="206"/>
      <c r="ED94" s="206"/>
      <c r="EE94" s="206"/>
      <c r="EF94" s="206"/>
      <c r="EG94" s="206"/>
      <c r="EH94" s="206"/>
      <c r="EI94" s="206"/>
      <c r="EJ94" s="206"/>
      <c r="EK94" s="206"/>
      <c r="EL94" s="206"/>
      <c r="EM94" s="206"/>
      <c r="EN94" s="206"/>
      <c r="EO94" s="206"/>
      <c r="EP94" s="206"/>
      <c r="EQ94" s="206"/>
      <c r="ER94" s="206"/>
      <c r="ES94" s="206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</row>
    <row r="95" spans="1:159" ht="34.5" customHeight="1">
      <c r="A95" s="66"/>
      <c r="B95" s="66"/>
      <c r="C95" s="66"/>
      <c r="D95" s="66"/>
      <c r="E95" s="66"/>
      <c r="F95" s="66"/>
      <c r="G95" s="66"/>
      <c r="H95" s="26"/>
      <c r="I95" s="57" t="s">
        <v>173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>
        <v>60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60"/>
      <c r="BL95" s="58">
        <v>60</v>
      </c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60"/>
      <c r="CG95" s="58">
        <v>60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60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  <c r="EJ95" s="206"/>
      <c r="EK95" s="206"/>
      <c r="EL95" s="206"/>
      <c r="EM95" s="206"/>
      <c r="EN95" s="206"/>
      <c r="EO95" s="206"/>
      <c r="EP95" s="206"/>
      <c r="EQ95" s="206"/>
      <c r="ER95" s="206"/>
      <c r="ES95" s="206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</row>
    <row r="96" spans="1:159" ht="19.5" customHeight="1">
      <c r="A96" s="29"/>
      <c r="B96" s="30"/>
      <c r="C96" s="30"/>
      <c r="D96" s="30"/>
      <c r="E96" s="30"/>
      <c r="F96" s="30"/>
      <c r="G96" s="31"/>
      <c r="H96" s="26"/>
      <c r="I96" s="57" t="s">
        <v>174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8">
        <v>55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60"/>
      <c r="BL96" s="58">
        <v>55</v>
      </c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60"/>
      <c r="CG96" s="58">
        <v>55</v>
      </c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60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</row>
    <row r="97" spans="108:159" ht="12.75" customHeight="1"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</row>
    <row r="98" spans="1:159" ht="30.75" customHeight="1">
      <c r="A98" s="90" t="s">
        <v>43</v>
      </c>
      <c r="B98" s="90"/>
      <c r="C98" s="90"/>
      <c r="D98" s="90"/>
      <c r="E98" s="90"/>
      <c r="F98" s="90"/>
      <c r="G98" s="90"/>
      <c r="H98" s="134" t="s">
        <v>44</v>
      </c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5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7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</row>
    <row r="99" spans="1:159" ht="51" customHeight="1">
      <c r="A99" s="66" t="s">
        <v>79</v>
      </c>
      <c r="B99" s="66"/>
      <c r="C99" s="66"/>
      <c r="D99" s="66"/>
      <c r="E99" s="66"/>
      <c r="F99" s="66"/>
      <c r="G99" s="66"/>
      <c r="H99" s="26"/>
      <c r="I99" s="129" t="s">
        <v>195</v>
      </c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30" t="s">
        <v>201</v>
      </c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2"/>
      <c r="DD99" s="206" t="s">
        <v>178</v>
      </c>
      <c r="DE99" s="206"/>
      <c r="DF99" s="206"/>
      <c r="DG99" s="206"/>
      <c r="DH99" s="206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6"/>
      <c r="EA99" s="206"/>
      <c r="EB99" s="206"/>
      <c r="EC99" s="206"/>
      <c r="ED99" s="206"/>
      <c r="EE99" s="206"/>
      <c r="EF99" s="206"/>
      <c r="EG99" s="206"/>
      <c r="EH99" s="206"/>
      <c r="EI99" s="206"/>
      <c r="EJ99" s="206"/>
      <c r="EK99" s="206"/>
      <c r="EL99" s="206"/>
      <c r="EM99" s="206"/>
      <c r="EN99" s="206"/>
      <c r="EO99" s="206"/>
      <c r="EP99" s="206"/>
      <c r="EQ99" s="206"/>
      <c r="ER99" s="206"/>
      <c r="ES99" s="206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</row>
    <row r="100" spans="1:159" ht="39.75" customHeight="1">
      <c r="A100" s="66" t="s">
        <v>80</v>
      </c>
      <c r="B100" s="66"/>
      <c r="C100" s="66"/>
      <c r="D100" s="66"/>
      <c r="E100" s="66"/>
      <c r="F100" s="66"/>
      <c r="G100" s="66"/>
      <c r="H100" s="26"/>
      <c r="I100" s="129" t="s">
        <v>81</v>
      </c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35" t="s">
        <v>82</v>
      </c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7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6"/>
      <c r="EK100" s="206"/>
      <c r="EL100" s="206"/>
      <c r="EM100" s="206"/>
      <c r="EN100" s="206"/>
      <c r="EO100" s="206"/>
      <c r="EP100" s="206"/>
      <c r="EQ100" s="206"/>
      <c r="ER100" s="206"/>
      <c r="ES100" s="206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</row>
    <row r="101" spans="1:159" ht="12.75" customHeight="1">
      <c r="A101" s="66"/>
      <c r="B101" s="66"/>
      <c r="C101" s="66"/>
      <c r="D101" s="66"/>
      <c r="E101" s="66"/>
      <c r="F101" s="66"/>
      <c r="G101" s="66"/>
      <c r="H101" s="26"/>
      <c r="I101" s="129" t="s">
        <v>59</v>
      </c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35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7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</row>
    <row r="102" spans="1:159" ht="12.75" customHeight="1">
      <c r="A102" s="66"/>
      <c r="B102" s="66"/>
      <c r="C102" s="66"/>
      <c r="D102" s="66"/>
      <c r="E102" s="66"/>
      <c r="F102" s="66"/>
      <c r="G102" s="66"/>
      <c r="H102" s="26"/>
      <c r="I102" s="129" t="s">
        <v>59</v>
      </c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35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7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6"/>
      <c r="EN102" s="206"/>
      <c r="EO102" s="206"/>
      <c r="EP102" s="206"/>
      <c r="EQ102" s="206"/>
      <c r="ER102" s="206"/>
      <c r="ES102" s="206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</row>
    <row r="103" spans="1:159" ht="12.75" customHeight="1">
      <c r="A103" s="66"/>
      <c r="B103" s="66"/>
      <c r="C103" s="66"/>
      <c r="D103" s="66"/>
      <c r="E103" s="66"/>
      <c r="F103" s="66"/>
      <c r="G103" s="66"/>
      <c r="H103" s="26"/>
      <c r="I103" s="129" t="s">
        <v>59</v>
      </c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35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7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</row>
    <row r="104" spans="108:159" ht="12.75" customHeight="1"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</row>
    <row r="105" spans="1:159" ht="31.5" customHeight="1">
      <c r="A105" s="143" t="s">
        <v>43</v>
      </c>
      <c r="B105" s="143"/>
      <c r="C105" s="143"/>
      <c r="D105" s="143"/>
      <c r="E105" s="143"/>
      <c r="F105" s="143"/>
      <c r="G105" s="143"/>
      <c r="H105" s="144" t="s">
        <v>44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6"/>
      <c r="BZ105" s="138" t="s">
        <v>83</v>
      </c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 t="s">
        <v>84</v>
      </c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  <c r="EJ105" s="206"/>
      <c r="EK105" s="206"/>
      <c r="EL105" s="206"/>
      <c r="EM105" s="206"/>
      <c r="EN105" s="206"/>
      <c r="EO105" s="206"/>
      <c r="EP105" s="206"/>
      <c r="EQ105" s="206"/>
      <c r="ER105" s="206"/>
      <c r="ES105" s="206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</row>
    <row r="106" spans="1:159" ht="56.25" customHeight="1">
      <c r="A106" s="61" t="s">
        <v>85</v>
      </c>
      <c r="B106" s="61"/>
      <c r="C106" s="61"/>
      <c r="D106" s="61"/>
      <c r="E106" s="61"/>
      <c r="F106" s="61"/>
      <c r="G106" s="61"/>
      <c r="H106" s="139" t="s">
        <v>86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1"/>
      <c r="BZ106" s="142">
        <f>SUM(BZ107+BZ108+BZ109)</f>
        <v>38972965.34</v>
      </c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>
        <f>SUM(CN107+CN108+CN109)</f>
        <v>38972965.34</v>
      </c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D106" s="212">
        <f>SUM(BZ106-CN106)</f>
        <v>0</v>
      </c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6"/>
      <c r="EK106" s="206"/>
      <c r="EL106" s="206"/>
      <c r="EM106" s="206"/>
      <c r="EN106" s="206"/>
      <c r="EO106" s="206"/>
      <c r="EP106" s="206"/>
      <c r="EQ106" s="206"/>
      <c r="ER106" s="206"/>
      <c r="ES106" s="206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</row>
    <row r="107" spans="1:159" ht="15" customHeight="1">
      <c r="A107" s="61"/>
      <c r="B107" s="61"/>
      <c r="C107" s="61"/>
      <c r="D107" s="61"/>
      <c r="E107" s="61"/>
      <c r="F107" s="61"/>
      <c r="G107" s="61"/>
      <c r="H107" s="62" t="s">
        <v>87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4"/>
      <c r="BZ107" s="67">
        <v>34502210.59</v>
      </c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>
        <v>34502210.59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D107" s="213">
        <f>SUM(BZ107-CN107)</f>
        <v>0</v>
      </c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6"/>
      <c r="EK107" s="206"/>
      <c r="EL107" s="206"/>
      <c r="EM107" s="206"/>
      <c r="EN107" s="206"/>
      <c r="EO107" s="206"/>
      <c r="EP107" s="206"/>
      <c r="EQ107" s="206"/>
      <c r="ER107" s="206"/>
      <c r="ES107" s="206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</row>
    <row r="108" spans="1:159" ht="15" customHeight="1">
      <c r="A108" s="52"/>
      <c r="B108" s="53"/>
      <c r="C108" s="53"/>
      <c r="D108" s="53"/>
      <c r="E108" s="53"/>
      <c r="F108" s="53"/>
      <c r="G108" s="54"/>
      <c r="H108" s="62" t="s">
        <v>165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4"/>
      <c r="BZ108" s="58">
        <v>905544.81</v>
      </c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60"/>
      <c r="CN108" s="58">
        <v>905544.81</v>
      </c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60"/>
      <c r="DD108" s="213">
        <f>SUM(BZ108-CN108)</f>
        <v>0</v>
      </c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6"/>
      <c r="EN108" s="206"/>
      <c r="EO108" s="206"/>
      <c r="EP108" s="206"/>
      <c r="EQ108" s="206"/>
      <c r="ER108" s="206"/>
      <c r="ES108" s="206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</row>
    <row r="109" spans="1:159" ht="15" customHeight="1">
      <c r="A109" s="61"/>
      <c r="B109" s="61"/>
      <c r="C109" s="61"/>
      <c r="D109" s="61"/>
      <c r="E109" s="61"/>
      <c r="F109" s="61"/>
      <c r="G109" s="61"/>
      <c r="H109" s="62" t="s">
        <v>88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4"/>
      <c r="BZ109" s="65">
        <v>3565209.94</v>
      </c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>
        <v>3565209.94</v>
      </c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D109" s="213">
        <f>SUM(BZ109-CN109)</f>
        <v>0</v>
      </c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  <c r="EJ109" s="206"/>
      <c r="EK109" s="206"/>
      <c r="EL109" s="206"/>
      <c r="EM109" s="206"/>
      <c r="EN109" s="206"/>
      <c r="EO109" s="206"/>
      <c r="EP109" s="206"/>
      <c r="EQ109" s="206"/>
      <c r="ER109" s="206"/>
      <c r="ES109" s="206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</row>
    <row r="110" spans="1:159" ht="32.25" customHeight="1">
      <c r="A110" s="61"/>
      <c r="B110" s="61"/>
      <c r="C110" s="61"/>
      <c r="D110" s="61"/>
      <c r="E110" s="61"/>
      <c r="F110" s="61"/>
      <c r="G110" s="61"/>
      <c r="H110" s="55" t="s">
        <v>164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7"/>
      <c r="BZ110" s="187">
        <v>297911</v>
      </c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>
        <v>297211</v>
      </c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D110" s="213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6"/>
      <c r="DZ110" s="206"/>
      <c r="EA110" s="206"/>
      <c r="EB110" s="206"/>
      <c r="EC110" s="206"/>
      <c r="ED110" s="206"/>
      <c r="EE110" s="206"/>
      <c r="EF110" s="206"/>
      <c r="EG110" s="206"/>
      <c r="EH110" s="206"/>
      <c r="EI110" s="206"/>
      <c r="EJ110" s="206"/>
      <c r="EK110" s="206"/>
      <c r="EL110" s="206"/>
      <c r="EM110" s="206"/>
      <c r="EN110" s="206"/>
      <c r="EO110" s="206"/>
      <c r="EP110" s="206"/>
      <c r="EQ110" s="206"/>
      <c r="ER110" s="206"/>
      <c r="ES110" s="206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</row>
    <row r="111" spans="1:159" ht="15" customHeight="1">
      <c r="A111" s="66"/>
      <c r="B111" s="66"/>
      <c r="C111" s="66"/>
      <c r="D111" s="66"/>
      <c r="E111" s="66"/>
      <c r="F111" s="66"/>
      <c r="G111" s="66"/>
      <c r="H111" s="62" t="s">
        <v>89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4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197"/>
      <c r="EU111" s="197"/>
      <c r="EV111" s="197"/>
      <c r="EW111" s="197"/>
      <c r="EX111" s="197"/>
      <c r="EY111" s="197"/>
      <c r="EZ111" s="197"/>
      <c r="FA111" s="197"/>
      <c r="FB111" s="197"/>
      <c r="FC111" s="197"/>
    </row>
    <row r="112" spans="1:159" ht="12.75" customHeight="1">
      <c r="A112" s="66"/>
      <c r="B112" s="66"/>
      <c r="C112" s="66"/>
      <c r="D112" s="66"/>
      <c r="E112" s="66"/>
      <c r="F112" s="66"/>
      <c r="G112" s="66"/>
      <c r="H112" s="147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10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6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</row>
    <row r="113" spans="1:159" ht="54" customHeight="1">
      <c r="A113" s="61" t="s">
        <v>90</v>
      </c>
      <c r="B113" s="61"/>
      <c r="C113" s="61"/>
      <c r="D113" s="61"/>
      <c r="E113" s="61"/>
      <c r="F113" s="61"/>
      <c r="G113" s="61"/>
      <c r="H113" s="139" t="s">
        <v>91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1"/>
      <c r="BZ113" s="142">
        <f>SUM(BZ121+BZ120+BZ119+BZ118+BZ117+BZ116+BZ115+BZ114)</f>
        <v>38972965.34</v>
      </c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>
        <f>SUM(CN121+CN120+CN119+CN118+CN117+CN116+CN115+CN114)</f>
        <v>39184422.53</v>
      </c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D113" s="214">
        <f>SUM(BZ113-CN113)</f>
        <v>-211457.18999999762</v>
      </c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13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  <c r="EI113" s="206"/>
      <c r="EJ113" s="206"/>
      <c r="EK113" s="206"/>
      <c r="EL113" s="206"/>
      <c r="EM113" s="206"/>
      <c r="EN113" s="206"/>
      <c r="EO113" s="206"/>
      <c r="EP113" s="206"/>
      <c r="EQ113" s="206"/>
      <c r="ER113" s="206"/>
      <c r="ES113" s="206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</row>
    <row r="114" spans="1:159" ht="15.75" customHeight="1">
      <c r="A114" s="61"/>
      <c r="B114" s="61"/>
      <c r="C114" s="61"/>
      <c r="D114" s="61"/>
      <c r="E114" s="61"/>
      <c r="F114" s="61"/>
      <c r="G114" s="61"/>
      <c r="H114" s="55" t="s">
        <v>92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7"/>
      <c r="BZ114" s="67">
        <v>27908067.98</v>
      </c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>
        <v>27908067.98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D114" s="213">
        <f>SUM(BZ114-CN114)</f>
        <v>0</v>
      </c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</row>
    <row r="115" spans="1:159" ht="15.75" customHeight="1">
      <c r="A115" s="52"/>
      <c r="B115" s="53"/>
      <c r="C115" s="53"/>
      <c r="D115" s="53"/>
      <c r="E115" s="53"/>
      <c r="F115" s="53"/>
      <c r="G115" s="54"/>
      <c r="H115" s="55" t="s">
        <v>166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7"/>
      <c r="BZ115" s="58">
        <v>50633.68</v>
      </c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60"/>
      <c r="CN115" s="58">
        <v>50633.68</v>
      </c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60"/>
      <c r="DD115" s="213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</row>
    <row r="116" spans="1:159" ht="15.75" customHeight="1">
      <c r="A116" s="52"/>
      <c r="B116" s="53"/>
      <c r="C116" s="53"/>
      <c r="D116" s="53"/>
      <c r="E116" s="53"/>
      <c r="F116" s="53"/>
      <c r="G116" s="54"/>
      <c r="H116" s="55" t="s">
        <v>167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7"/>
      <c r="BZ116" s="58">
        <v>2321157.48</v>
      </c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60"/>
      <c r="CN116" s="58">
        <v>2321157.48</v>
      </c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60"/>
      <c r="DD116" s="213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</row>
    <row r="117" spans="1:159" ht="15.75" customHeight="1">
      <c r="A117" s="52"/>
      <c r="B117" s="53"/>
      <c r="C117" s="53"/>
      <c r="D117" s="53"/>
      <c r="E117" s="53"/>
      <c r="F117" s="53"/>
      <c r="G117" s="54"/>
      <c r="H117" s="55" t="s">
        <v>169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7"/>
      <c r="BZ117" s="58">
        <v>1098162.16</v>
      </c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60"/>
      <c r="CN117" s="58">
        <v>1098162.16</v>
      </c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60"/>
      <c r="DD117" s="213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</row>
    <row r="118" spans="1:159" ht="15.75" customHeight="1">
      <c r="A118" s="52"/>
      <c r="B118" s="53"/>
      <c r="C118" s="53"/>
      <c r="D118" s="53"/>
      <c r="E118" s="53"/>
      <c r="F118" s="53"/>
      <c r="G118" s="54"/>
      <c r="H118" s="55" t="s">
        <v>168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7"/>
      <c r="BZ118" s="58">
        <v>772781.17</v>
      </c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60"/>
      <c r="CN118" s="58">
        <v>772781.17</v>
      </c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60"/>
      <c r="DD118" s="213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  <c r="EJ118" s="206"/>
      <c r="EK118" s="206"/>
      <c r="EL118" s="206"/>
      <c r="EM118" s="206"/>
      <c r="EN118" s="206"/>
      <c r="EO118" s="206"/>
      <c r="EP118" s="206"/>
      <c r="EQ118" s="206"/>
      <c r="ER118" s="206"/>
      <c r="ES118" s="206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</row>
    <row r="119" spans="1:159" ht="15.75" customHeight="1">
      <c r="A119" s="61"/>
      <c r="B119" s="61"/>
      <c r="C119" s="61"/>
      <c r="D119" s="61"/>
      <c r="E119" s="61"/>
      <c r="F119" s="61"/>
      <c r="G119" s="61"/>
      <c r="H119" s="55" t="s">
        <v>93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7"/>
      <c r="BZ119" s="67">
        <v>394158.44</v>
      </c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>
        <v>394158.44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D119" s="213">
        <f>SUM(BZ119-CN119)</f>
        <v>0</v>
      </c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197"/>
      <c r="EU119" s="197"/>
      <c r="EV119" s="197"/>
      <c r="EW119" s="197"/>
      <c r="EX119" s="197"/>
      <c r="EY119" s="197"/>
      <c r="EZ119" s="197"/>
      <c r="FA119" s="197"/>
      <c r="FB119" s="197"/>
      <c r="FC119" s="197"/>
    </row>
    <row r="120" spans="1:159" ht="15.75" customHeight="1">
      <c r="A120" s="66"/>
      <c r="B120" s="66"/>
      <c r="C120" s="66"/>
      <c r="D120" s="66"/>
      <c r="E120" s="66"/>
      <c r="F120" s="66"/>
      <c r="G120" s="66"/>
      <c r="H120" s="55" t="s">
        <v>170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7"/>
      <c r="BZ120" s="67">
        <v>161805</v>
      </c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>
        <v>161805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D120" s="213">
        <f>SUM(BZ120-CN120)</f>
        <v>0</v>
      </c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</row>
    <row r="121" spans="1:159" ht="15.75" customHeight="1">
      <c r="A121" s="66"/>
      <c r="B121" s="66"/>
      <c r="C121" s="66"/>
      <c r="D121" s="66"/>
      <c r="E121" s="66"/>
      <c r="F121" s="66"/>
      <c r="G121" s="66"/>
      <c r="H121" s="55" t="s">
        <v>94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7"/>
      <c r="BZ121" s="67">
        <v>6266199.43</v>
      </c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>
        <v>6477656.62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D121" s="213">
        <f>SUM(BZ121-CN121)</f>
        <v>-211457.1900000004</v>
      </c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</row>
    <row r="122" spans="1:159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D122" s="213">
        <f>SUM(DD114:DD121)</f>
        <v>-211457.1900000004</v>
      </c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6"/>
      <c r="EL122" s="206"/>
      <c r="EM122" s="206"/>
      <c r="EN122" s="206"/>
      <c r="EO122" s="206"/>
      <c r="EP122" s="206"/>
      <c r="EQ122" s="206"/>
      <c r="ER122" s="206"/>
      <c r="ES122" s="206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</row>
    <row r="123" spans="1:159" ht="32.25" customHeight="1">
      <c r="A123" s="90" t="s">
        <v>43</v>
      </c>
      <c r="B123" s="90"/>
      <c r="C123" s="90"/>
      <c r="D123" s="90"/>
      <c r="E123" s="90"/>
      <c r="F123" s="90"/>
      <c r="G123" s="90"/>
      <c r="H123" s="134" t="s">
        <v>44</v>
      </c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5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7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  <c r="EJ123" s="206"/>
      <c r="EK123" s="206"/>
      <c r="EL123" s="206"/>
      <c r="EM123" s="206"/>
      <c r="EN123" s="206"/>
      <c r="EO123" s="206"/>
      <c r="EP123" s="206"/>
      <c r="EQ123" s="206"/>
      <c r="ER123" s="206"/>
      <c r="ES123" s="206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</row>
    <row r="124" spans="1:159" ht="69" customHeight="1">
      <c r="A124" s="61" t="s">
        <v>95</v>
      </c>
      <c r="B124" s="61"/>
      <c r="C124" s="61"/>
      <c r="D124" s="61"/>
      <c r="E124" s="61"/>
      <c r="F124" s="61"/>
      <c r="G124" s="61"/>
      <c r="H124" s="26"/>
      <c r="I124" s="129" t="s">
        <v>179</v>
      </c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84" t="s">
        <v>196</v>
      </c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  <c r="BY124" s="185"/>
      <c r="BZ124" s="185"/>
      <c r="CA124" s="185"/>
      <c r="CB124" s="185"/>
      <c r="CC124" s="185"/>
      <c r="CD124" s="185"/>
      <c r="CE124" s="185"/>
      <c r="CF124" s="185"/>
      <c r="CG124" s="185"/>
      <c r="CH124" s="185"/>
      <c r="CI124" s="185"/>
      <c r="CJ124" s="185"/>
      <c r="CK124" s="185"/>
      <c r="CL124" s="185"/>
      <c r="CM124" s="185"/>
      <c r="CN124" s="185"/>
      <c r="CO124" s="185"/>
      <c r="CP124" s="185"/>
      <c r="CQ124" s="185"/>
      <c r="CR124" s="185"/>
      <c r="CS124" s="185"/>
      <c r="CT124" s="185"/>
      <c r="CU124" s="185"/>
      <c r="CV124" s="185"/>
      <c r="CW124" s="185"/>
      <c r="CX124" s="185"/>
      <c r="CY124" s="185"/>
      <c r="CZ124" s="185"/>
      <c r="DA124" s="186"/>
      <c r="DD124" s="206"/>
      <c r="DE124" s="206"/>
      <c r="DF124" s="206"/>
      <c r="DG124" s="206"/>
      <c r="DH124" s="206"/>
      <c r="DI124" s="206"/>
      <c r="DJ124" s="206"/>
      <c r="DK124" s="206"/>
      <c r="DL124" s="206"/>
      <c r="DM124" s="206"/>
      <c r="DN124" s="206"/>
      <c r="DO124" s="206"/>
      <c r="DP124" s="206"/>
      <c r="DQ124" s="206"/>
      <c r="DR124" s="206"/>
      <c r="DS124" s="206"/>
      <c r="DT124" s="206"/>
      <c r="DU124" s="206"/>
      <c r="DV124" s="206"/>
      <c r="DW124" s="206"/>
      <c r="DX124" s="206"/>
      <c r="DY124" s="206"/>
      <c r="DZ124" s="206"/>
      <c r="EA124" s="206"/>
      <c r="EB124" s="206"/>
      <c r="EC124" s="206"/>
      <c r="ED124" s="206"/>
      <c r="EE124" s="206"/>
      <c r="EF124" s="206"/>
      <c r="EG124" s="206"/>
      <c r="EH124" s="206"/>
      <c r="EI124" s="206"/>
      <c r="EJ124" s="206"/>
      <c r="EK124" s="206"/>
      <c r="EL124" s="206"/>
      <c r="EM124" s="206"/>
      <c r="EN124" s="206"/>
      <c r="EO124" s="206"/>
      <c r="EP124" s="206"/>
      <c r="EQ124" s="206"/>
      <c r="ER124" s="206"/>
      <c r="ES124" s="206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</row>
    <row r="125" spans="1:159" ht="12.75" customHeight="1">
      <c r="A125" s="61"/>
      <c r="B125" s="61"/>
      <c r="C125" s="61"/>
      <c r="D125" s="61"/>
      <c r="E125" s="61"/>
      <c r="F125" s="61"/>
      <c r="G125" s="61"/>
      <c r="H125" s="26"/>
      <c r="I125" s="129" t="s">
        <v>59</v>
      </c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35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7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6"/>
      <c r="EK125" s="206"/>
      <c r="EL125" s="206"/>
      <c r="EM125" s="206"/>
      <c r="EN125" s="206"/>
      <c r="EO125" s="206"/>
      <c r="EP125" s="206"/>
      <c r="EQ125" s="206"/>
      <c r="ER125" s="206"/>
      <c r="ES125" s="206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</row>
    <row r="126" spans="1:159" ht="12.75" customHeight="1">
      <c r="A126" s="61"/>
      <c r="B126" s="61"/>
      <c r="C126" s="61"/>
      <c r="D126" s="61"/>
      <c r="E126" s="61"/>
      <c r="F126" s="61"/>
      <c r="G126" s="61"/>
      <c r="H126" s="26"/>
      <c r="I126" s="129" t="s">
        <v>59</v>
      </c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35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7"/>
      <c r="DD126" s="206"/>
      <c r="DE126" s="206"/>
      <c r="DF126" s="206"/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06"/>
      <c r="ES126" s="206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</row>
    <row r="127" spans="1:159" ht="34.5" customHeight="1">
      <c r="A127" s="61" t="s">
        <v>96</v>
      </c>
      <c r="B127" s="61"/>
      <c r="C127" s="61"/>
      <c r="D127" s="61"/>
      <c r="E127" s="61"/>
      <c r="F127" s="61"/>
      <c r="G127" s="61"/>
      <c r="H127" s="148" t="s">
        <v>97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58">
        <v>34502210.59</v>
      </c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60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</row>
    <row r="128" spans="108:159" ht="12.75" customHeight="1"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6"/>
      <c r="EO128" s="206"/>
      <c r="EP128" s="206"/>
      <c r="EQ128" s="206"/>
      <c r="ER128" s="206"/>
      <c r="ES128" s="206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</row>
    <row r="129" spans="1:159" ht="43.5" customHeight="1">
      <c r="A129" s="90" t="s">
        <v>43</v>
      </c>
      <c r="B129" s="90"/>
      <c r="C129" s="90"/>
      <c r="D129" s="90"/>
      <c r="E129" s="90"/>
      <c r="F129" s="90"/>
      <c r="G129" s="90"/>
      <c r="H129" s="114" t="s">
        <v>98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 t="s">
        <v>99</v>
      </c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49" t="s">
        <v>100</v>
      </c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1"/>
      <c r="BO129" s="114" t="s">
        <v>101</v>
      </c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 t="s">
        <v>102</v>
      </c>
      <c r="CA129" s="114"/>
      <c r="CB129" s="114"/>
      <c r="CC129" s="114"/>
      <c r="CD129" s="114" t="s">
        <v>103</v>
      </c>
      <c r="CE129" s="114"/>
      <c r="CF129" s="114"/>
      <c r="CG129" s="114"/>
      <c r="CH129" s="114"/>
      <c r="CI129" s="114"/>
      <c r="CJ129" s="114"/>
      <c r="CK129" s="114"/>
      <c r="CL129" s="114"/>
      <c r="CM129" s="114" t="s">
        <v>104</v>
      </c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06"/>
      <c r="ES129" s="206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</row>
    <row r="130" spans="1:159" ht="104.25" customHeight="1">
      <c r="A130" s="90"/>
      <c r="B130" s="90"/>
      <c r="C130" s="90"/>
      <c r="D130" s="90"/>
      <c r="E130" s="90"/>
      <c r="F130" s="90"/>
      <c r="G130" s="90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 t="s">
        <v>143</v>
      </c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 t="s">
        <v>105</v>
      </c>
      <c r="AV130" s="114"/>
      <c r="AW130" s="114"/>
      <c r="AX130" s="114"/>
      <c r="AY130" s="114"/>
      <c r="AZ130" s="114"/>
      <c r="BA130" s="114"/>
      <c r="BB130" s="114"/>
      <c r="BC130" s="152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</row>
    <row r="131" spans="1:159" ht="16.5" customHeight="1">
      <c r="A131" s="66" t="s">
        <v>106</v>
      </c>
      <c r="B131" s="66"/>
      <c r="C131" s="66"/>
      <c r="D131" s="66"/>
      <c r="E131" s="66"/>
      <c r="F131" s="66"/>
      <c r="G131" s="66"/>
      <c r="H131" s="155" t="s">
        <v>107</v>
      </c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14" t="s">
        <v>111</v>
      </c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56">
        <v>3</v>
      </c>
      <c r="AV131" s="156"/>
      <c r="AW131" s="156"/>
      <c r="AX131" s="156"/>
      <c r="AY131" s="156"/>
      <c r="AZ131" s="156"/>
      <c r="BA131" s="156"/>
      <c r="BB131" s="156"/>
      <c r="BC131" s="157">
        <v>3</v>
      </c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9"/>
      <c r="BO131" s="156">
        <v>3</v>
      </c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>
        <v>0</v>
      </c>
      <c r="CA131" s="156"/>
      <c r="CB131" s="156"/>
      <c r="CC131" s="156"/>
      <c r="CD131" s="156">
        <v>3</v>
      </c>
      <c r="CE131" s="156"/>
      <c r="CF131" s="156"/>
      <c r="CG131" s="156"/>
      <c r="CH131" s="156"/>
      <c r="CI131" s="156"/>
      <c r="CJ131" s="156"/>
      <c r="CK131" s="156"/>
      <c r="CL131" s="156"/>
      <c r="CM131" s="160">
        <v>38774.52</v>
      </c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6"/>
      <c r="EK131" s="206"/>
      <c r="EL131" s="206"/>
      <c r="EM131" s="206"/>
      <c r="EN131" s="206"/>
      <c r="EO131" s="206"/>
      <c r="EP131" s="206"/>
      <c r="EQ131" s="206"/>
      <c r="ER131" s="206"/>
      <c r="ES131" s="206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</row>
    <row r="132" spans="1:159" ht="16.5" customHeight="1">
      <c r="A132" s="66"/>
      <c r="B132" s="66"/>
      <c r="C132" s="66"/>
      <c r="D132" s="66"/>
      <c r="E132" s="66"/>
      <c r="F132" s="66"/>
      <c r="G132" s="66"/>
      <c r="H132" s="114" t="s">
        <v>109</v>
      </c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 t="s">
        <v>111</v>
      </c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56">
        <v>1</v>
      </c>
      <c r="AV132" s="156"/>
      <c r="AW132" s="156"/>
      <c r="AX132" s="156"/>
      <c r="AY132" s="156"/>
      <c r="AZ132" s="156"/>
      <c r="BA132" s="156"/>
      <c r="BB132" s="156"/>
      <c r="BC132" s="161">
        <v>1</v>
      </c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3"/>
      <c r="BO132" s="156">
        <v>1</v>
      </c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>
        <v>0</v>
      </c>
      <c r="CA132" s="156"/>
      <c r="CB132" s="156"/>
      <c r="CC132" s="156"/>
      <c r="CD132" s="156">
        <v>1</v>
      </c>
      <c r="CE132" s="156"/>
      <c r="CF132" s="156"/>
      <c r="CG132" s="156"/>
      <c r="CH132" s="156"/>
      <c r="CI132" s="156"/>
      <c r="CJ132" s="156"/>
      <c r="CK132" s="156"/>
      <c r="CL132" s="156"/>
      <c r="CM132" s="160">
        <v>43354.64</v>
      </c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D132" s="206"/>
      <c r="DE132" s="206"/>
      <c r="DF132" s="206"/>
      <c r="DG132" s="206"/>
      <c r="DH132" s="206"/>
      <c r="DI132" s="206"/>
      <c r="DJ132" s="206"/>
      <c r="DK132" s="206"/>
      <c r="DL132" s="206"/>
      <c r="DM132" s="206"/>
      <c r="DN132" s="206"/>
      <c r="DO132" s="206"/>
      <c r="DP132" s="206"/>
      <c r="DQ132" s="206"/>
      <c r="DR132" s="206"/>
      <c r="DS132" s="206"/>
      <c r="DT132" s="206"/>
      <c r="DU132" s="206"/>
      <c r="DV132" s="206"/>
      <c r="DW132" s="206"/>
      <c r="DX132" s="206"/>
      <c r="DY132" s="206"/>
      <c r="DZ132" s="206"/>
      <c r="EA132" s="206"/>
      <c r="EB132" s="206"/>
      <c r="EC132" s="206"/>
      <c r="ED132" s="206"/>
      <c r="EE132" s="206"/>
      <c r="EF132" s="206"/>
      <c r="EG132" s="206"/>
      <c r="EH132" s="206"/>
      <c r="EI132" s="206"/>
      <c r="EJ132" s="206"/>
      <c r="EK132" s="206"/>
      <c r="EL132" s="206"/>
      <c r="EM132" s="206"/>
      <c r="EN132" s="206"/>
      <c r="EO132" s="206"/>
      <c r="EP132" s="206"/>
      <c r="EQ132" s="206"/>
      <c r="ER132" s="206"/>
      <c r="ES132" s="206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</row>
    <row r="133" spans="1:159" ht="16.5" customHeight="1">
      <c r="A133" s="66"/>
      <c r="B133" s="66"/>
      <c r="C133" s="66"/>
      <c r="D133" s="66"/>
      <c r="E133" s="66"/>
      <c r="F133" s="66"/>
      <c r="G133" s="66"/>
      <c r="H133" s="164" t="s">
        <v>144</v>
      </c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14" t="s">
        <v>108</v>
      </c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56">
        <v>7</v>
      </c>
      <c r="AV133" s="156"/>
      <c r="AW133" s="156"/>
      <c r="AX133" s="156"/>
      <c r="AY133" s="156"/>
      <c r="AZ133" s="156"/>
      <c r="BA133" s="156"/>
      <c r="BB133" s="156"/>
      <c r="BC133" s="157">
        <v>34.6</v>
      </c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9"/>
      <c r="BO133" s="156">
        <v>34.6</v>
      </c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>
        <v>0</v>
      </c>
      <c r="CA133" s="156"/>
      <c r="CB133" s="156"/>
      <c r="CC133" s="156"/>
      <c r="CD133" s="156">
        <v>33</v>
      </c>
      <c r="CE133" s="156"/>
      <c r="CF133" s="156"/>
      <c r="CG133" s="156"/>
      <c r="CH133" s="156"/>
      <c r="CI133" s="156"/>
      <c r="CJ133" s="156"/>
      <c r="CK133" s="156"/>
      <c r="CL133" s="156"/>
      <c r="CM133" s="160">
        <v>31875.14</v>
      </c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D133" s="206"/>
      <c r="DE133" s="206"/>
      <c r="DF133" s="206"/>
      <c r="DG133" s="206"/>
      <c r="DH133" s="206"/>
      <c r="DI133" s="206"/>
      <c r="DJ133" s="206"/>
      <c r="DK133" s="206"/>
      <c r="DL133" s="206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  <c r="EJ133" s="206"/>
      <c r="EK133" s="206"/>
      <c r="EL133" s="206"/>
      <c r="EM133" s="206"/>
      <c r="EN133" s="206"/>
      <c r="EO133" s="206"/>
      <c r="EP133" s="206"/>
      <c r="EQ133" s="206"/>
      <c r="ER133" s="206"/>
      <c r="ES133" s="206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</row>
    <row r="134" spans="1:159" ht="16.5" customHeight="1">
      <c r="A134" s="66"/>
      <c r="B134" s="66"/>
      <c r="C134" s="66"/>
      <c r="D134" s="66"/>
      <c r="E134" s="66"/>
      <c r="F134" s="66"/>
      <c r="G134" s="66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14" t="s">
        <v>110</v>
      </c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56">
        <v>17</v>
      </c>
      <c r="AV134" s="156"/>
      <c r="AW134" s="156"/>
      <c r="AX134" s="156"/>
      <c r="AY134" s="156"/>
      <c r="AZ134" s="156"/>
      <c r="BA134" s="156"/>
      <c r="BB134" s="156"/>
      <c r="BC134" s="165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7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M134" s="206"/>
      <c r="EN134" s="206"/>
      <c r="EO134" s="206"/>
      <c r="EP134" s="206"/>
      <c r="EQ134" s="206"/>
      <c r="ER134" s="206"/>
      <c r="ES134" s="206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</row>
    <row r="135" spans="1:159" ht="16.5" customHeight="1">
      <c r="A135" s="66"/>
      <c r="B135" s="66"/>
      <c r="C135" s="66"/>
      <c r="D135" s="66"/>
      <c r="E135" s="66"/>
      <c r="F135" s="66"/>
      <c r="G135" s="66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14" t="s">
        <v>111</v>
      </c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56">
        <v>10</v>
      </c>
      <c r="AV135" s="156"/>
      <c r="AW135" s="156"/>
      <c r="AX135" s="156"/>
      <c r="AY135" s="156"/>
      <c r="AZ135" s="156"/>
      <c r="BA135" s="156"/>
      <c r="BB135" s="156"/>
      <c r="BC135" s="168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70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M135" s="206"/>
      <c r="EN135" s="206"/>
      <c r="EO135" s="206"/>
      <c r="EP135" s="206"/>
      <c r="EQ135" s="206"/>
      <c r="ER135" s="206"/>
      <c r="ES135" s="206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</row>
    <row r="136" spans="1:159" ht="16.5" customHeight="1">
      <c r="A136" s="66"/>
      <c r="B136" s="66"/>
      <c r="C136" s="66"/>
      <c r="D136" s="66"/>
      <c r="E136" s="66"/>
      <c r="F136" s="66"/>
      <c r="G136" s="66"/>
      <c r="H136" s="149" t="s">
        <v>112</v>
      </c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14" t="s">
        <v>108</v>
      </c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56">
        <v>3</v>
      </c>
      <c r="AV136" s="156"/>
      <c r="AW136" s="156"/>
      <c r="AX136" s="156"/>
      <c r="AY136" s="156"/>
      <c r="AZ136" s="156"/>
      <c r="BA136" s="156"/>
      <c r="BB136" s="156"/>
      <c r="BC136" s="157">
        <v>25.2</v>
      </c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9"/>
      <c r="BO136" s="156">
        <v>25.2</v>
      </c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>
        <v>0</v>
      </c>
      <c r="CA136" s="156"/>
      <c r="CB136" s="156"/>
      <c r="CC136" s="156"/>
      <c r="CD136" s="156">
        <v>25</v>
      </c>
      <c r="CE136" s="156"/>
      <c r="CF136" s="156"/>
      <c r="CG136" s="156"/>
      <c r="CH136" s="156"/>
      <c r="CI136" s="156"/>
      <c r="CJ136" s="156"/>
      <c r="CK136" s="156"/>
      <c r="CL136" s="156"/>
      <c r="CM136" s="160">
        <v>29864.13</v>
      </c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D136" s="206" t="s">
        <v>178</v>
      </c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6"/>
      <c r="EN136" s="206"/>
      <c r="EO136" s="206"/>
      <c r="EP136" s="206"/>
      <c r="EQ136" s="206"/>
      <c r="ER136" s="206"/>
      <c r="ES136" s="206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</row>
    <row r="137" spans="1:159" ht="16.5" customHeight="1">
      <c r="A137" s="66"/>
      <c r="B137" s="66"/>
      <c r="C137" s="66"/>
      <c r="D137" s="66"/>
      <c r="E137" s="66"/>
      <c r="F137" s="66"/>
      <c r="G137" s="66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14" t="s">
        <v>110</v>
      </c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56">
        <v>13</v>
      </c>
      <c r="AV137" s="156"/>
      <c r="AW137" s="156"/>
      <c r="AX137" s="156"/>
      <c r="AY137" s="156"/>
      <c r="AZ137" s="156"/>
      <c r="BA137" s="156"/>
      <c r="BB137" s="156"/>
      <c r="BC137" s="165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7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D137" s="206"/>
      <c r="DE137" s="206"/>
      <c r="DF137" s="206"/>
      <c r="DG137" s="206"/>
      <c r="DH137" s="206"/>
      <c r="DI137" s="206"/>
      <c r="DJ137" s="206"/>
      <c r="DK137" s="206"/>
      <c r="DL137" s="206"/>
      <c r="DM137" s="206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  <c r="EJ137" s="206"/>
      <c r="EK137" s="206"/>
      <c r="EL137" s="206"/>
      <c r="EM137" s="206"/>
      <c r="EN137" s="206"/>
      <c r="EO137" s="206"/>
      <c r="EP137" s="206"/>
      <c r="EQ137" s="206"/>
      <c r="ER137" s="206"/>
      <c r="ES137" s="206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</row>
    <row r="138" spans="1:159" ht="16.5" customHeight="1">
      <c r="A138" s="66"/>
      <c r="B138" s="66"/>
      <c r="C138" s="66"/>
      <c r="D138" s="66"/>
      <c r="E138" s="66"/>
      <c r="F138" s="66"/>
      <c r="G138" s="66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14" t="s">
        <v>111</v>
      </c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56">
        <v>8</v>
      </c>
      <c r="AV138" s="156"/>
      <c r="AW138" s="156"/>
      <c r="AX138" s="156"/>
      <c r="AY138" s="156"/>
      <c r="AZ138" s="156"/>
      <c r="BA138" s="156"/>
      <c r="BB138" s="156"/>
      <c r="BC138" s="168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70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D138" s="206"/>
      <c r="DE138" s="206"/>
      <c r="DF138" s="206"/>
      <c r="DG138" s="206"/>
      <c r="DH138" s="206"/>
      <c r="DI138" s="206"/>
      <c r="DJ138" s="206"/>
      <c r="DK138" s="206"/>
      <c r="DL138" s="206"/>
      <c r="DM138" s="206"/>
      <c r="DN138" s="206"/>
      <c r="DO138" s="206"/>
      <c r="DP138" s="206"/>
      <c r="DQ138" s="206"/>
      <c r="DR138" s="206"/>
      <c r="DS138" s="206"/>
      <c r="DT138" s="206"/>
      <c r="DU138" s="206"/>
      <c r="DV138" s="206"/>
      <c r="DW138" s="206"/>
      <c r="DX138" s="206"/>
      <c r="DY138" s="206"/>
      <c r="DZ138" s="206"/>
      <c r="EA138" s="206"/>
      <c r="EB138" s="206"/>
      <c r="EC138" s="206"/>
      <c r="ED138" s="206"/>
      <c r="EE138" s="206"/>
      <c r="EF138" s="206"/>
      <c r="EG138" s="206"/>
      <c r="EH138" s="206"/>
      <c r="EI138" s="206"/>
      <c r="EJ138" s="206"/>
      <c r="EK138" s="206"/>
      <c r="EL138" s="206"/>
      <c r="EM138" s="206"/>
      <c r="EN138" s="206"/>
      <c r="EO138" s="206"/>
      <c r="EP138" s="206"/>
      <c r="EQ138" s="206"/>
      <c r="ER138" s="206"/>
      <c r="ES138" s="206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</row>
    <row r="139" spans="1:159" ht="16.5" customHeight="1">
      <c r="A139" s="66"/>
      <c r="B139" s="66"/>
      <c r="C139" s="66"/>
      <c r="D139" s="66"/>
      <c r="E139" s="66"/>
      <c r="F139" s="66"/>
      <c r="G139" s="66"/>
      <c r="H139" s="155" t="s">
        <v>113</v>
      </c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14" t="s">
        <v>111</v>
      </c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56"/>
      <c r="AV139" s="156"/>
      <c r="AW139" s="156"/>
      <c r="AX139" s="156"/>
      <c r="AY139" s="156"/>
      <c r="AZ139" s="156"/>
      <c r="BA139" s="156"/>
      <c r="BB139" s="156"/>
      <c r="BC139" s="157">
        <v>43.5</v>
      </c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9"/>
      <c r="BO139" s="156">
        <v>43.5</v>
      </c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>
        <v>0</v>
      </c>
      <c r="CA139" s="156"/>
      <c r="CB139" s="156"/>
      <c r="CC139" s="156"/>
      <c r="CD139" s="156">
        <v>37.5</v>
      </c>
      <c r="CE139" s="156"/>
      <c r="CF139" s="156"/>
      <c r="CG139" s="156"/>
      <c r="CH139" s="156"/>
      <c r="CI139" s="156"/>
      <c r="CJ139" s="156"/>
      <c r="CK139" s="156"/>
      <c r="CL139" s="156"/>
      <c r="CM139" s="160">
        <v>16553.04</v>
      </c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</row>
    <row r="140" spans="1:159" ht="16.5" customHeight="1">
      <c r="A140" s="66"/>
      <c r="B140" s="66"/>
      <c r="C140" s="66"/>
      <c r="D140" s="66"/>
      <c r="E140" s="66"/>
      <c r="F140" s="66"/>
      <c r="G140" s="6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14" t="s">
        <v>111</v>
      </c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56">
        <v>37</v>
      </c>
      <c r="AV140" s="156"/>
      <c r="AW140" s="156"/>
      <c r="AX140" s="156"/>
      <c r="AY140" s="156"/>
      <c r="AZ140" s="156"/>
      <c r="BA140" s="156"/>
      <c r="BB140" s="156"/>
      <c r="BC140" s="168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70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6"/>
      <c r="DR140" s="206"/>
      <c r="DS140" s="206"/>
      <c r="DT140" s="206"/>
      <c r="DU140" s="206"/>
      <c r="DV140" s="206"/>
      <c r="DW140" s="206"/>
      <c r="DX140" s="206"/>
      <c r="DY140" s="206"/>
      <c r="DZ140" s="206"/>
      <c r="EA140" s="206"/>
      <c r="EB140" s="206"/>
      <c r="EC140" s="206"/>
      <c r="ED140" s="206"/>
      <c r="EE140" s="206"/>
      <c r="EF140" s="206"/>
      <c r="EG140" s="206"/>
      <c r="EH140" s="206"/>
      <c r="EI140" s="206"/>
      <c r="EJ140" s="206"/>
      <c r="EK140" s="206"/>
      <c r="EL140" s="206"/>
      <c r="EM140" s="206"/>
      <c r="EN140" s="206"/>
      <c r="EO140" s="206"/>
      <c r="EP140" s="206"/>
      <c r="EQ140" s="206"/>
      <c r="ER140" s="206"/>
      <c r="ES140" s="206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</row>
    <row r="141" spans="1:159" ht="16.5" customHeight="1">
      <c r="A141" s="66"/>
      <c r="B141" s="66"/>
      <c r="C141" s="66"/>
      <c r="D141" s="66"/>
      <c r="E141" s="66"/>
      <c r="F141" s="66"/>
      <c r="G141" s="66"/>
      <c r="H141" s="155" t="s">
        <v>114</v>
      </c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72">
        <f>SUM(AU131+AU133+AU134+AU135+AU140)</f>
        <v>74</v>
      </c>
      <c r="AV141" s="172"/>
      <c r="AW141" s="172"/>
      <c r="AX141" s="172"/>
      <c r="AY141" s="172"/>
      <c r="AZ141" s="172"/>
      <c r="BA141" s="172"/>
      <c r="BB141" s="172"/>
      <c r="BC141" s="175">
        <f>BC139+BC133+BC131</f>
        <v>81.1</v>
      </c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7"/>
      <c r="BO141" s="172">
        <f>BO139+BO133+BO131</f>
        <v>81.1</v>
      </c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1">
        <f>SUM(BZ131:BZ140)</f>
        <v>0</v>
      </c>
      <c r="CA141" s="171"/>
      <c r="CB141" s="171"/>
      <c r="CC141" s="171"/>
      <c r="CD141" s="172">
        <f>CD139+CD133+CD131</f>
        <v>73.5</v>
      </c>
      <c r="CE141" s="172"/>
      <c r="CF141" s="172"/>
      <c r="CG141" s="172"/>
      <c r="CH141" s="172"/>
      <c r="CI141" s="172"/>
      <c r="CJ141" s="172"/>
      <c r="CK141" s="172"/>
      <c r="CL141" s="172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6"/>
      <c r="EK141" s="206"/>
      <c r="EL141" s="206"/>
      <c r="EM141" s="206"/>
      <c r="EN141" s="206"/>
      <c r="EO141" s="206"/>
      <c r="EP141" s="206"/>
      <c r="EQ141" s="206"/>
      <c r="ER141" s="206"/>
      <c r="ES141" s="206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</row>
    <row r="142" spans="55:159" ht="12.75" customHeight="1"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D142" s="206"/>
      <c r="DE142" s="206"/>
      <c r="DF142" s="206"/>
      <c r="DG142" s="206"/>
      <c r="DH142" s="206"/>
      <c r="DI142" s="206"/>
      <c r="DJ142" s="206"/>
      <c r="DK142" s="206"/>
      <c r="DL142" s="206"/>
      <c r="DM142" s="206"/>
      <c r="DN142" s="206"/>
      <c r="DO142" s="206"/>
      <c r="DP142" s="206"/>
      <c r="DQ142" s="206"/>
      <c r="DR142" s="206"/>
      <c r="DS142" s="206"/>
      <c r="DT142" s="206"/>
      <c r="DU142" s="206"/>
      <c r="DV142" s="206"/>
      <c r="DW142" s="206"/>
      <c r="DX142" s="206"/>
      <c r="DY142" s="206"/>
      <c r="DZ142" s="206"/>
      <c r="EA142" s="206"/>
      <c r="EB142" s="206"/>
      <c r="EC142" s="206"/>
      <c r="ED142" s="206"/>
      <c r="EE142" s="206"/>
      <c r="EF142" s="206"/>
      <c r="EG142" s="206"/>
      <c r="EH142" s="206"/>
      <c r="EI142" s="206"/>
      <c r="EJ142" s="206"/>
      <c r="EK142" s="206"/>
      <c r="EL142" s="206"/>
      <c r="EM142" s="206"/>
      <c r="EN142" s="206"/>
      <c r="EO142" s="206"/>
      <c r="EP142" s="206"/>
      <c r="EQ142" s="206"/>
      <c r="ER142" s="206"/>
      <c r="ES142" s="206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</row>
    <row r="143" spans="1:159" ht="12.75" customHeight="1">
      <c r="A143" s="174" t="s">
        <v>115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D143" s="206"/>
      <c r="DE143" s="206"/>
      <c r="DF143" s="206"/>
      <c r="DG143" s="206"/>
      <c r="DH143" s="206"/>
      <c r="DI143" s="206"/>
      <c r="DJ143" s="206"/>
      <c r="DK143" s="206"/>
      <c r="DL143" s="206"/>
      <c r="DM143" s="206"/>
      <c r="DN143" s="206"/>
      <c r="DO143" s="206"/>
      <c r="DP143" s="206"/>
      <c r="DQ143" s="206"/>
      <c r="DR143" s="206"/>
      <c r="DS143" s="206"/>
      <c r="DT143" s="206"/>
      <c r="DU143" s="206"/>
      <c r="DV143" s="206"/>
      <c r="DW143" s="206"/>
      <c r="DX143" s="206"/>
      <c r="DY143" s="206"/>
      <c r="DZ143" s="206"/>
      <c r="EA143" s="206"/>
      <c r="EB143" s="206"/>
      <c r="EC143" s="206"/>
      <c r="ED143" s="206"/>
      <c r="EE143" s="206"/>
      <c r="EF143" s="206"/>
      <c r="EG143" s="206"/>
      <c r="EH143" s="206"/>
      <c r="EI143" s="206"/>
      <c r="EJ143" s="206"/>
      <c r="EK143" s="206"/>
      <c r="EL143" s="206"/>
      <c r="EM143" s="206"/>
      <c r="EN143" s="206"/>
      <c r="EO143" s="206"/>
      <c r="EP143" s="206"/>
      <c r="EQ143" s="206"/>
      <c r="ER143" s="206"/>
      <c r="ES143" s="206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</row>
    <row r="144" spans="1:159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D144" s="206"/>
      <c r="DE144" s="206"/>
      <c r="DF144" s="206"/>
      <c r="DG144" s="206"/>
      <c r="DH144" s="206"/>
      <c r="DI144" s="206"/>
      <c r="DJ144" s="206"/>
      <c r="DK144" s="206"/>
      <c r="DL144" s="206"/>
      <c r="DM144" s="206"/>
      <c r="DN144" s="206"/>
      <c r="DO144" s="206"/>
      <c r="DP144" s="206"/>
      <c r="DQ144" s="206"/>
      <c r="DR144" s="206"/>
      <c r="DS144" s="206"/>
      <c r="DT144" s="206"/>
      <c r="DU144" s="206"/>
      <c r="DV144" s="206"/>
      <c r="DW144" s="206"/>
      <c r="DX144" s="206"/>
      <c r="DY144" s="206"/>
      <c r="DZ144" s="206"/>
      <c r="EA144" s="206"/>
      <c r="EB144" s="206"/>
      <c r="EC144" s="206"/>
      <c r="ED144" s="206"/>
      <c r="EE144" s="206"/>
      <c r="EF144" s="206"/>
      <c r="EG144" s="206"/>
      <c r="EH144" s="206"/>
      <c r="EI144" s="206"/>
      <c r="EJ144" s="206"/>
      <c r="EK144" s="206"/>
      <c r="EL144" s="206"/>
      <c r="EM144" s="206"/>
      <c r="EN144" s="206"/>
      <c r="EO144" s="206"/>
      <c r="EP144" s="206"/>
      <c r="EQ144" s="206"/>
      <c r="ER144" s="206"/>
      <c r="ES144" s="206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</row>
    <row r="145" spans="1:159" ht="12.75" customHeight="1">
      <c r="A145" s="90" t="s">
        <v>43</v>
      </c>
      <c r="B145" s="90"/>
      <c r="C145" s="90"/>
      <c r="D145" s="90"/>
      <c r="E145" s="90"/>
      <c r="F145" s="90"/>
      <c r="G145" s="90"/>
      <c r="H145" s="91" t="s">
        <v>44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116" t="s">
        <v>45</v>
      </c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8"/>
      <c r="CG145" s="115" t="s">
        <v>45</v>
      </c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D145" s="206"/>
      <c r="DE145" s="206"/>
      <c r="DF145" s="206"/>
      <c r="DG145" s="206"/>
      <c r="DH145" s="206"/>
      <c r="DI145" s="206"/>
      <c r="DJ145" s="206"/>
      <c r="DK145" s="206"/>
      <c r="DL145" s="206"/>
      <c r="DM145" s="206"/>
      <c r="DN145" s="206"/>
      <c r="DO145" s="206"/>
      <c r="DP145" s="206"/>
      <c r="DQ145" s="206"/>
      <c r="DR145" s="206"/>
      <c r="DS145" s="206"/>
      <c r="DT145" s="206"/>
      <c r="DU145" s="206"/>
      <c r="DV145" s="206"/>
      <c r="DW145" s="206"/>
      <c r="DX145" s="206"/>
      <c r="DY145" s="206"/>
      <c r="DZ145" s="206"/>
      <c r="EA145" s="206"/>
      <c r="EB145" s="206"/>
      <c r="EC145" s="206"/>
      <c r="ED145" s="206"/>
      <c r="EE145" s="206"/>
      <c r="EF145" s="206"/>
      <c r="EG145" s="206"/>
      <c r="EH145" s="206"/>
      <c r="EI145" s="206"/>
      <c r="EJ145" s="206"/>
      <c r="EK145" s="206"/>
      <c r="EL145" s="206"/>
      <c r="EM145" s="206"/>
      <c r="EN145" s="206"/>
      <c r="EO145" s="206"/>
      <c r="EP145" s="206"/>
      <c r="EQ145" s="206"/>
      <c r="ER145" s="206"/>
      <c r="ES145" s="206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</row>
    <row r="146" spans="1:159" ht="18.75" customHeight="1">
      <c r="A146" s="90"/>
      <c r="B146" s="90"/>
      <c r="C146" s="90"/>
      <c r="D146" s="90"/>
      <c r="E146" s="90"/>
      <c r="F146" s="90"/>
      <c r="G146" s="9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33"/>
      <c r="BM146" s="34"/>
      <c r="BN146" s="34"/>
      <c r="BO146" s="88" t="s">
        <v>46</v>
      </c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9" t="s">
        <v>185</v>
      </c>
      <c r="CA146" s="89"/>
      <c r="CB146" s="89"/>
      <c r="CC146" s="89"/>
      <c r="CD146" s="35"/>
      <c r="CE146" s="36"/>
      <c r="CF146" s="37"/>
      <c r="CG146" s="33"/>
      <c r="CH146" s="34"/>
      <c r="CI146" s="34"/>
      <c r="CJ146" s="88" t="s">
        <v>47</v>
      </c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9" t="s">
        <v>185</v>
      </c>
      <c r="CV146" s="89"/>
      <c r="CW146" s="89"/>
      <c r="CX146" s="89"/>
      <c r="CY146" s="36"/>
      <c r="CZ146" s="36"/>
      <c r="DA146" s="37"/>
      <c r="DD146" s="206"/>
      <c r="DE146" s="206"/>
      <c r="DF146" s="206"/>
      <c r="DG146" s="206"/>
      <c r="DH146" s="206"/>
      <c r="DI146" s="206"/>
      <c r="DJ146" s="206"/>
      <c r="DK146" s="206"/>
      <c r="DL146" s="206"/>
      <c r="DM146" s="206"/>
      <c r="DN146" s="206"/>
      <c r="DO146" s="206"/>
      <c r="DP146" s="206"/>
      <c r="DQ146" s="206"/>
      <c r="DR146" s="206"/>
      <c r="DS146" s="206"/>
      <c r="DT146" s="206"/>
      <c r="DU146" s="206"/>
      <c r="DV146" s="206"/>
      <c r="DW146" s="206"/>
      <c r="DX146" s="206"/>
      <c r="DY146" s="206"/>
      <c r="DZ146" s="206"/>
      <c r="EA146" s="206"/>
      <c r="EB146" s="206"/>
      <c r="EC146" s="206"/>
      <c r="ED146" s="206"/>
      <c r="EE146" s="206"/>
      <c r="EF146" s="206"/>
      <c r="EG146" s="206"/>
      <c r="EH146" s="206"/>
      <c r="EI146" s="206"/>
      <c r="EJ146" s="206"/>
      <c r="EK146" s="206"/>
      <c r="EL146" s="206"/>
      <c r="EM146" s="206"/>
      <c r="EN146" s="206"/>
      <c r="EO146" s="206"/>
      <c r="EP146" s="206"/>
      <c r="EQ146" s="206"/>
      <c r="ER146" s="206"/>
      <c r="ES146" s="206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</row>
    <row r="147" spans="1:159" ht="12.75" customHeight="1">
      <c r="A147" s="90"/>
      <c r="B147" s="90"/>
      <c r="C147" s="90"/>
      <c r="D147" s="90"/>
      <c r="E147" s="90"/>
      <c r="F147" s="90"/>
      <c r="G147" s="9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48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50"/>
      <c r="CG147" s="48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50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</row>
    <row r="148" spans="1:159" ht="52.5" customHeight="1">
      <c r="A148" s="66" t="s">
        <v>116</v>
      </c>
      <c r="B148" s="66"/>
      <c r="C148" s="66"/>
      <c r="D148" s="66"/>
      <c r="E148" s="66"/>
      <c r="F148" s="66"/>
      <c r="G148" s="66"/>
      <c r="H148" s="15"/>
      <c r="I148" s="178" t="s">
        <v>117</v>
      </c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6"/>
      <c r="BL148" s="101">
        <v>9553.7</v>
      </c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3"/>
      <c r="CG148" s="100">
        <v>9115.4</v>
      </c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D148" s="206" t="s">
        <v>178</v>
      </c>
      <c r="DE148" s="206"/>
      <c r="DF148" s="206"/>
      <c r="DG148" s="206"/>
      <c r="DH148" s="206"/>
      <c r="DI148" s="206"/>
      <c r="DJ148" s="206"/>
      <c r="DK148" s="206"/>
      <c r="DL148" s="206"/>
      <c r="DM148" s="206"/>
      <c r="DN148" s="206"/>
      <c r="DO148" s="206"/>
      <c r="DP148" s="206"/>
      <c r="DQ148" s="206"/>
      <c r="DR148" s="206"/>
      <c r="DS148" s="206"/>
      <c r="DT148" s="206"/>
      <c r="DU148" s="206"/>
      <c r="DV148" s="206"/>
      <c r="DW148" s="206"/>
      <c r="DX148" s="206"/>
      <c r="DY148" s="206"/>
      <c r="DZ148" s="206"/>
      <c r="EA148" s="206"/>
      <c r="EB148" s="206"/>
      <c r="EC148" s="206"/>
      <c r="ED148" s="206"/>
      <c r="EE148" s="206"/>
      <c r="EF148" s="206"/>
      <c r="EG148" s="206"/>
      <c r="EH148" s="206"/>
      <c r="EI148" s="206"/>
      <c r="EJ148" s="206"/>
      <c r="EK148" s="206"/>
      <c r="EL148" s="206"/>
      <c r="EM148" s="206"/>
      <c r="EN148" s="206"/>
      <c r="EO148" s="206"/>
      <c r="EP148" s="206"/>
      <c r="EQ148" s="206"/>
      <c r="ER148" s="206"/>
      <c r="ES148" s="206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</row>
    <row r="149" spans="1:159" ht="54.75" customHeight="1">
      <c r="A149" s="66" t="s">
        <v>118</v>
      </c>
      <c r="B149" s="66"/>
      <c r="C149" s="66"/>
      <c r="D149" s="66"/>
      <c r="E149" s="66"/>
      <c r="F149" s="66"/>
      <c r="G149" s="66"/>
      <c r="H149" s="15"/>
      <c r="I149" s="178" t="s">
        <v>119</v>
      </c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6"/>
      <c r="BL149" s="69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1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</row>
    <row r="150" spans="1:159" ht="63.75" customHeight="1">
      <c r="A150" s="66" t="s">
        <v>120</v>
      </c>
      <c r="B150" s="66"/>
      <c r="C150" s="66"/>
      <c r="D150" s="66"/>
      <c r="E150" s="66"/>
      <c r="F150" s="66"/>
      <c r="G150" s="66"/>
      <c r="H150" s="15"/>
      <c r="I150" s="178" t="s">
        <v>121</v>
      </c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6"/>
      <c r="BL150" s="69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1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D150" s="206"/>
      <c r="DE150" s="206"/>
      <c r="DF150" s="206"/>
      <c r="DG150" s="206"/>
      <c r="DH150" s="206"/>
      <c r="DI150" s="206"/>
      <c r="DJ150" s="206"/>
      <c r="DK150" s="206"/>
      <c r="DL150" s="206"/>
      <c r="DM150" s="206"/>
      <c r="DN150" s="206"/>
      <c r="DO150" s="206"/>
      <c r="DP150" s="206"/>
      <c r="DQ150" s="206"/>
      <c r="DR150" s="206"/>
      <c r="DS150" s="206"/>
      <c r="DT150" s="206"/>
      <c r="DU150" s="206"/>
      <c r="DV150" s="206"/>
      <c r="DW150" s="206"/>
      <c r="DX150" s="206"/>
      <c r="DY150" s="206"/>
      <c r="DZ150" s="206"/>
      <c r="EA150" s="206"/>
      <c r="EB150" s="206"/>
      <c r="EC150" s="206"/>
      <c r="ED150" s="206"/>
      <c r="EE150" s="206"/>
      <c r="EF150" s="206"/>
      <c r="EG150" s="206"/>
      <c r="EH150" s="206"/>
      <c r="EI150" s="206"/>
      <c r="EJ150" s="206"/>
      <c r="EK150" s="206"/>
      <c r="EL150" s="206"/>
      <c r="EM150" s="206"/>
      <c r="EN150" s="206"/>
      <c r="EO150" s="206"/>
      <c r="EP150" s="206"/>
      <c r="EQ150" s="206"/>
      <c r="ER150" s="206"/>
      <c r="ES150" s="206"/>
      <c r="ET150" s="197"/>
      <c r="EU150" s="197"/>
      <c r="EV150" s="197"/>
      <c r="EW150" s="197"/>
      <c r="EX150" s="197"/>
      <c r="EY150" s="197"/>
      <c r="EZ150" s="197"/>
      <c r="FA150" s="197"/>
      <c r="FB150" s="197"/>
      <c r="FC150" s="197"/>
    </row>
    <row r="151" spans="1:159" ht="52.5" customHeight="1">
      <c r="A151" s="66" t="s">
        <v>122</v>
      </c>
      <c r="B151" s="66"/>
      <c r="C151" s="66"/>
      <c r="D151" s="66"/>
      <c r="E151" s="66"/>
      <c r="F151" s="66"/>
      <c r="G151" s="66"/>
      <c r="H151" s="15"/>
      <c r="I151" s="178" t="s">
        <v>123</v>
      </c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6"/>
      <c r="BL151" s="101">
        <v>1784.7</v>
      </c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3"/>
      <c r="CG151" s="100">
        <v>1238.6</v>
      </c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</row>
    <row r="152" spans="1:159" ht="52.5" customHeight="1">
      <c r="A152" s="66" t="s">
        <v>124</v>
      </c>
      <c r="B152" s="66"/>
      <c r="C152" s="66"/>
      <c r="D152" s="66"/>
      <c r="E152" s="66"/>
      <c r="F152" s="66"/>
      <c r="G152" s="66"/>
      <c r="H152" s="15"/>
      <c r="I152" s="178" t="s">
        <v>125</v>
      </c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6"/>
      <c r="BL152" s="69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1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  <c r="EJ152" s="206"/>
      <c r="EK152" s="206"/>
      <c r="EL152" s="206"/>
      <c r="EM152" s="206"/>
      <c r="EN152" s="206"/>
      <c r="EO152" s="206"/>
      <c r="EP152" s="206"/>
      <c r="EQ152" s="206"/>
      <c r="ER152" s="206"/>
      <c r="ES152" s="206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</row>
    <row r="153" spans="1:159" ht="59.25" customHeight="1">
      <c r="A153" s="66" t="s">
        <v>126</v>
      </c>
      <c r="B153" s="66"/>
      <c r="C153" s="66"/>
      <c r="D153" s="66"/>
      <c r="E153" s="66"/>
      <c r="F153" s="66"/>
      <c r="G153" s="66"/>
      <c r="H153" s="15"/>
      <c r="I153" s="178" t="s">
        <v>127</v>
      </c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6"/>
      <c r="BL153" s="69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1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</row>
    <row r="154" spans="1:159" ht="52.5" customHeight="1">
      <c r="A154" s="66" t="s">
        <v>128</v>
      </c>
      <c r="B154" s="66"/>
      <c r="C154" s="66"/>
      <c r="D154" s="66"/>
      <c r="E154" s="66"/>
      <c r="F154" s="66"/>
      <c r="G154" s="66"/>
      <c r="H154" s="15"/>
      <c r="I154" s="178" t="s">
        <v>129</v>
      </c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6"/>
      <c r="BL154" s="69">
        <v>4485.1</v>
      </c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1"/>
      <c r="CG154" s="68">
        <v>4485.1</v>
      </c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</row>
    <row r="155" spans="1:159" ht="52.5" customHeight="1">
      <c r="A155" s="66" t="s">
        <v>130</v>
      </c>
      <c r="B155" s="66"/>
      <c r="C155" s="66"/>
      <c r="D155" s="66"/>
      <c r="E155" s="66"/>
      <c r="F155" s="66"/>
      <c r="G155" s="66"/>
      <c r="H155" s="15"/>
      <c r="I155" s="178" t="s">
        <v>131</v>
      </c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6"/>
      <c r="BL155" s="69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1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197"/>
      <c r="EU155" s="197"/>
      <c r="EV155" s="197"/>
      <c r="EW155" s="197"/>
      <c r="EX155" s="197"/>
      <c r="EY155" s="197"/>
      <c r="EZ155" s="197"/>
      <c r="FA155" s="197"/>
      <c r="FB155" s="197"/>
      <c r="FC155" s="197"/>
    </row>
    <row r="156" spans="1:159" ht="57.75" customHeight="1">
      <c r="A156" s="66" t="s">
        <v>132</v>
      </c>
      <c r="B156" s="66"/>
      <c r="C156" s="66"/>
      <c r="D156" s="66"/>
      <c r="E156" s="66"/>
      <c r="F156" s="66"/>
      <c r="G156" s="66"/>
      <c r="H156" s="15"/>
      <c r="I156" s="178" t="s">
        <v>133</v>
      </c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6"/>
      <c r="BL156" s="69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1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197"/>
      <c r="EU156" s="197"/>
      <c r="EV156" s="197"/>
      <c r="EW156" s="197"/>
      <c r="EX156" s="197"/>
      <c r="EY156" s="197"/>
      <c r="EZ156" s="197"/>
      <c r="FA156" s="197"/>
      <c r="FB156" s="197"/>
      <c r="FC156" s="197"/>
    </row>
    <row r="157" spans="1:159" ht="71.25" customHeight="1">
      <c r="A157" s="66" t="s">
        <v>134</v>
      </c>
      <c r="B157" s="66"/>
      <c r="C157" s="66"/>
      <c r="D157" s="66"/>
      <c r="E157" s="66"/>
      <c r="F157" s="66"/>
      <c r="G157" s="66"/>
      <c r="H157" s="15"/>
      <c r="I157" s="178" t="s">
        <v>135</v>
      </c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6"/>
      <c r="BL157" s="69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1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  <c r="EJ157" s="206"/>
      <c r="EK157" s="206"/>
      <c r="EL157" s="206"/>
      <c r="EM157" s="206"/>
      <c r="EN157" s="206"/>
      <c r="EO157" s="206"/>
      <c r="EP157" s="206"/>
      <c r="EQ157" s="206"/>
      <c r="ER157" s="206"/>
      <c r="ES157" s="206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</row>
    <row r="158" spans="1:159" ht="52.5" customHeight="1">
      <c r="A158" s="66" t="s">
        <v>136</v>
      </c>
      <c r="B158" s="66"/>
      <c r="C158" s="66"/>
      <c r="D158" s="66"/>
      <c r="E158" s="66"/>
      <c r="F158" s="66"/>
      <c r="G158" s="66"/>
      <c r="H158" s="15"/>
      <c r="I158" s="178" t="s">
        <v>137</v>
      </c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6"/>
      <c r="BL158" s="69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1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</row>
    <row r="159" spans="1:159" ht="73.5" customHeight="1">
      <c r="A159" s="66" t="s">
        <v>138</v>
      </c>
      <c r="B159" s="66"/>
      <c r="C159" s="66"/>
      <c r="D159" s="66"/>
      <c r="E159" s="66"/>
      <c r="F159" s="66"/>
      <c r="G159" s="66"/>
      <c r="H159" s="15"/>
      <c r="I159" s="178" t="s">
        <v>139</v>
      </c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6"/>
      <c r="BL159" s="69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1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  <c r="EJ159" s="206"/>
      <c r="EK159" s="206"/>
      <c r="EL159" s="206"/>
      <c r="EM159" s="206"/>
      <c r="EN159" s="206"/>
      <c r="EO159" s="206"/>
      <c r="EP159" s="206"/>
      <c r="EQ159" s="206"/>
      <c r="ER159" s="206"/>
      <c r="ES159" s="206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</row>
    <row r="160" spans="1:159" ht="66" customHeight="1">
      <c r="A160" s="66" t="s">
        <v>140</v>
      </c>
      <c r="B160" s="66"/>
      <c r="C160" s="66"/>
      <c r="D160" s="66"/>
      <c r="E160" s="66"/>
      <c r="F160" s="66"/>
      <c r="G160" s="66"/>
      <c r="H160" s="15"/>
      <c r="I160" s="178" t="s">
        <v>141</v>
      </c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6"/>
      <c r="BL160" s="69">
        <v>1448.8</v>
      </c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1"/>
      <c r="CG160" s="68">
        <v>1081.4</v>
      </c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D160" s="206"/>
      <c r="DE160" s="206"/>
      <c r="DF160" s="206"/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6"/>
      <c r="DX160" s="206"/>
      <c r="DY160" s="206"/>
      <c r="DZ160" s="206"/>
      <c r="EA160" s="206"/>
      <c r="EB160" s="206"/>
      <c r="EC160" s="206"/>
      <c r="ED160" s="206"/>
      <c r="EE160" s="206"/>
      <c r="EF160" s="206"/>
      <c r="EG160" s="206"/>
      <c r="EH160" s="206"/>
      <c r="EI160" s="206"/>
      <c r="EJ160" s="206"/>
      <c r="EK160" s="206"/>
      <c r="EL160" s="206"/>
      <c r="EM160" s="206"/>
      <c r="EN160" s="206"/>
      <c r="EO160" s="206"/>
      <c r="EP160" s="206"/>
      <c r="EQ160" s="206"/>
      <c r="ER160" s="206"/>
      <c r="ES160" s="206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</row>
    <row r="161" spans="1:159" s="27" customFormat="1" ht="18.7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D161" s="215"/>
      <c r="DE161" s="215"/>
      <c r="DF161" s="215"/>
      <c r="DG161" s="215"/>
      <c r="DH161" s="215"/>
      <c r="DI161" s="215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5"/>
      <c r="DV161" s="215"/>
      <c r="DW161" s="215"/>
      <c r="DX161" s="215"/>
      <c r="DY161" s="215"/>
      <c r="DZ161" s="215"/>
      <c r="EA161" s="215"/>
      <c r="EB161" s="215"/>
      <c r="EC161" s="215"/>
      <c r="ED161" s="215"/>
      <c r="EE161" s="215"/>
      <c r="EF161" s="215"/>
      <c r="EG161" s="215"/>
      <c r="EH161" s="215"/>
      <c r="EI161" s="215"/>
      <c r="EJ161" s="215"/>
      <c r="EK161" s="215"/>
      <c r="EL161" s="215"/>
      <c r="EM161" s="215"/>
      <c r="EN161" s="215"/>
      <c r="EO161" s="215"/>
      <c r="EP161" s="215"/>
      <c r="EQ161" s="215"/>
      <c r="ER161" s="215"/>
      <c r="ES161" s="215"/>
      <c r="ET161" s="204"/>
      <c r="EU161" s="204"/>
      <c r="EV161" s="204"/>
      <c r="EW161" s="204"/>
      <c r="EX161" s="204"/>
      <c r="EY161" s="204"/>
      <c r="EZ161" s="204"/>
      <c r="FA161" s="204"/>
      <c r="FB161" s="204"/>
      <c r="FC161" s="204"/>
    </row>
    <row r="162" spans="1:159" s="27" customFormat="1" ht="9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5"/>
      <c r="DQ162" s="215"/>
      <c r="DR162" s="215"/>
      <c r="DS162" s="215"/>
      <c r="DT162" s="215"/>
      <c r="DU162" s="215"/>
      <c r="DV162" s="215"/>
      <c r="DW162" s="215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04"/>
      <c r="EU162" s="204"/>
      <c r="EV162" s="204"/>
      <c r="EW162" s="204"/>
      <c r="EX162" s="204"/>
      <c r="EY162" s="204"/>
      <c r="EZ162" s="204"/>
      <c r="FA162" s="204"/>
      <c r="FB162" s="204"/>
      <c r="FC162" s="204"/>
    </row>
    <row r="163" spans="1:159" s="27" customFormat="1" ht="18.75" customHeight="1">
      <c r="A163" s="179" t="s">
        <v>142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80" t="s">
        <v>160</v>
      </c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</row>
    <row r="164" spans="108:159" ht="12.75" customHeight="1"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</row>
  </sheetData>
  <sheetProtection selectLockedCells="1" selectUnlockedCells="1"/>
  <mergeCells count="520">
    <mergeCell ref="DD84:DX84"/>
    <mergeCell ref="DY84:ES84"/>
    <mergeCell ref="DD85:DX85"/>
    <mergeCell ref="DY85:ES85"/>
    <mergeCell ref="DD86:DX86"/>
    <mergeCell ref="DY86:ES86"/>
    <mergeCell ref="DD81:DX81"/>
    <mergeCell ref="DY81:ES81"/>
    <mergeCell ref="DD82:DX82"/>
    <mergeCell ref="DY82:ES82"/>
    <mergeCell ref="DD83:DX83"/>
    <mergeCell ref="DY83:ES83"/>
    <mergeCell ref="AX30:DA30"/>
    <mergeCell ref="AX29:DA29"/>
    <mergeCell ref="AX28:DA28"/>
    <mergeCell ref="AX27:DA27"/>
    <mergeCell ref="AX26:DA26"/>
    <mergeCell ref="AX36:DA36"/>
    <mergeCell ref="AX35:DA35"/>
    <mergeCell ref="AX34:DA34"/>
    <mergeCell ref="AX33:DA33"/>
    <mergeCell ref="AX32:DA32"/>
    <mergeCell ref="AX31:DA31"/>
    <mergeCell ref="AX43:DA43"/>
    <mergeCell ref="AX42:DA42"/>
    <mergeCell ref="AX41:DA41"/>
    <mergeCell ref="AX40:DA40"/>
    <mergeCell ref="AX39:DA39"/>
    <mergeCell ref="AX38:DA38"/>
    <mergeCell ref="BL126:DA126"/>
    <mergeCell ref="BL125:DA125"/>
    <mergeCell ref="BL124:DA124"/>
    <mergeCell ref="BL123:DA123"/>
    <mergeCell ref="BL99:DA99"/>
    <mergeCell ref="BL98:DA98"/>
    <mergeCell ref="BZ110:CM110"/>
    <mergeCell ref="CN110:DA110"/>
    <mergeCell ref="CN116:DA116"/>
    <mergeCell ref="BZ116:CM116"/>
    <mergeCell ref="H70:AP70"/>
    <mergeCell ref="I96:AP96"/>
    <mergeCell ref="AQ96:BK96"/>
    <mergeCell ref="AQ88:BE88"/>
    <mergeCell ref="BF88:BI88"/>
    <mergeCell ref="AQ74:BK74"/>
    <mergeCell ref="I90:AP90"/>
    <mergeCell ref="AQ90:BK90"/>
    <mergeCell ref="AQ84:BK84"/>
    <mergeCell ref="I92:AP92"/>
    <mergeCell ref="BL96:CF96"/>
    <mergeCell ref="CG96:DA96"/>
    <mergeCell ref="A163:BF163"/>
    <mergeCell ref="BG163:DA163"/>
    <mergeCell ref="A161:BF161"/>
    <mergeCell ref="BG161:DA161"/>
    <mergeCell ref="A162:BF162"/>
    <mergeCell ref="BG162:DA162"/>
    <mergeCell ref="A160:G160"/>
    <mergeCell ref="I160:BJ160"/>
    <mergeCell ref="BL160:CF160"/>
    <mergeCell ref="CG160:DA160"/>
    <mergeCell ref="A159:G159"/>
    <mergeCell ref="I159:BJ159"/>
    <mergeCell ref="BL159:CF159"/>
    <mergeCell ref="CG159:DA159"/>
    <mergeCell ref="A158:G158"/>
    <mergeCell ref="I158:BJ158"/>
    <mergeCell ref="BL158:CF158"/>
    <mergeCell ref="CG158:DA158"/>
    <mergeCell ref="A157:G157"/>
    <mergeCell ref="I157:BJ157"/>
    <mergeCell ref="BL157:CF157"/>
    <mergeCell ref="CG157:DA157"/>
    <mergeCell ref="A156:G156"/>
    <mergeCell ref="I156:BJ156"/>
    <mergeCell ref="BL156:CF156"/>
    <mergeCell ref="CG156:DA156"/>
    <mergeCell ref="A155:G155"/>
    <mergeCell ref="I155:BJ155"/>
    <mergeCell ref="BL155:CF155"/>
    <mergeCell ref="CG155:DA155"/>
    <mergeCell ref="A154:G154"/>
    <mergeCell ref="I154:BJ154"/>
    <mergeCell ref="BL154:CF154"/>
    <mergeCell ref="CG154:DA154"/>
    <mergeCell ref="A153:G153"/>
    <mergeCell ref="I153:BJ153"/>
    <mergeCell ref="BL153:CF153"/>
    <mergeCell ref="CG153:DA153"/>
    <mergeCell ref="A152:G152"/>
    <mergeCell ref="I152:BJ152"/>
    <mergeCell ref="BL152:CF152"/>
    <mergeCell ref="CG152:DA152"/>
    <mergeCell ref="A151:G151"/>
    <mergeCell ref="I151:BJ151"/>
    <mergeCell ref="BL151:CF151"/>
    <mergeCell ref="CG151:DA151"/>
    <mergeCell ref="BZ146:CC146"/>
    <mergeCell ref="A150:G150"/>
    <mergeCell ref="I150:BJ150"/>
    <mergeCell ref="BL150:CF150"/>
    <mergeCell ref="CG150:DA150"/>
    <mergeCell ref="A149:G149"/>
    <mergeCell ref="I149:BJ149"/>
    <mergeCell ref="BL149:CF149"/>
    <mergeCell ref="CG149:DA149"/>
    <mergeCell ref="BO141:BY141"/>
    <mergeCell ref="A148:G148"/>
    <mergeCell ref="I148:BJ148"/>
    <mergeCell ref="BL148:CF148"/>
    <mergeCell ref="CG148:DA148"/>
    <mergeCell ref="A145:G147"/>
    <mergeCell ref="H145:BK147"/>
    <mergeCell ref="BL145:CF145"/>
    <mergeCell ref="CG145:DA145"/>
    <mergeCell ref="BO146:BY146"/>
    <mergeCell ref="AU140:BB140"/>
    <mergeCell ref="CJ146:CT146"/>
    <mergeCell ref="CU146:CX146"/>
    <mergeCell ref="BZ141:CC141"/>
    <mergeCell ref="CD141:CL141"/>
    <mergeCell ref="CM141:DA141"/>
    <mergeCell ref="A143:DA143"/>
    <mergeCell ref="H141:AT141"/>
    <mergeCell ref="AU141:BB141"/>
    <mergeCell ref="BC141:BN141"/>
    <mergeCell ref="AU138:BB138"/>
    <mergeCell ref="BO139:BY140"/>
    <mergeCell ref="BZ139:CC140"/>
    <mergeCell ref="CD139:CL140"/>
    <mergeCell ref="CM139:DA140"/>
    <mergeCell ref="H139:AD140"/>
    <mergeCell ref="AE139:AT139"/>
    <mergeCell ref="AU139:BB139"/>
    <mergeCell ref="BC139:BN140"/>
    <mergeCell ref="AE140:AT140"/>
    <mergeCell ref="BO136:BY138"/>
    <mergeCell ref="BZ136:CC138"/>
    <mergeCell ref="CD136:CL138"/>
    <mergeCell ref="CM136:DA138"/>
    <mergeCell ref="H136:AD138"/>
    <mergeCell ref="AE136:AT136"/>
    <mergeCell ref="AU136:BB136"/>
    <mergeCell ref="BC136:BN138"/>
    <mergeCell ref="AE137:AT137"/>
    <mergeCell ref="AU137:BB137"/>
    <mergeCell ref="CD133:CL135"/>
    <mergeCell ref="CM133:DA135"/>
    <mergeCell ref="H133:AD135"/>
    <mergeCell ref="AE133:AT133"/>
    <mergeCell ref="AU133:BB133"/>
    <mergeCell ref="BC133:BN135"/>
    <mergeCell ref="AE134:AT134"/>
    <mergeCell ref="AU134:BB134"/>
    <mergeCell ref="BO133:BY135"/>
    <mergeCell ref="BZ133:CC135"/>
    <mergeCell ref="BZ132:CC132"/>
    <mergeCell ref="CD132:CL132"/>
    <mergeCell ref="CM132:DA132"/>
    <mergeCell ref="H132:AD132"/>
    <mergeCell ref="AE132:AT132"/>
    <mergeCell ref="AU132:BB132"/>
    <mergeCell ref="BC132:BN132"/>
    <mergeCell ref="CD131:CL131"/>
    <mergeCell ref="CM131:DA131"/>
    <mergeCell ref="CM129:DA130"/>
    <mergeCell ref="AE130:AT130"/>
    <mergeCell ref="AU130:BB130"/>
    <mergeCell ref="BZ131:CC131"/>
    <mergeCell ref="A131:G141"/>
    <mergeCell ref="H131:AD131"/>
    <mergeCell ref="AE131:AT131"/>
    <mergeCell ref="AU131:BB131"/>
    <mergeCell ref="BC131:BN131"/>
    <mergeCell ref="BO131:BY131"/>
    <mergeCell ref="BO132:BY132"/>
    <mergeCell ref="AE138:AT138"/>
    <mergeCell ref="AE135:AT135"/>
    <mergeCell ref="AU135:BB135"/>
    <mergeCell ref="A127:G127"/>
    <mergeCell ref="H127:BK127"/>
    <mergeCell ref="BL127:DA127"/>
    <mergeCell ref="A129:G130"/>
    <mergeCell ref="H129:AD130"/>
    <mergeCell ref="AE129:BB129"/>
    <mergeCell ref="BC129:BN130"/>
    <mergeCell ref="BO129:BY130"/>
    <mergeCell ref="BZ129:CC130"/>
    <mergeCell ref="CD129:CL130"/>
    <mergeCell ref="A125:G125"/>
    <mergeCell ref="I125:BK125"/>
    <mergeCell ref="A126:G126"/>
    <mergeCell ref="I126:BK126"/>
    <mergeCell ref="A123:G123"/>
    <mergeCell ref="H123:BK123"/>
    <mergeCell ref="A124:G124"/>
    <mergeCell ref="I124:BK124"/>
    <mergeCell ref="A121:G121"/>
    <mergeCell ref="H121:BY121"/>
    <mergeCell ref="BZ121:CM121"/>
    <mergeCell ref="CN121:DA121"/>
    <mergeCell ref="A120:G120"/>
    <mergeCell ref="H120:BY120"/>
    <mergeCell ref="BZ120:CM120"/>
    <mergeCell ref="CN120:DA120"/>
    <mergeCell ref="A119:G119"/>
    <mergeCell ref="H119:BY119"/>
    <mergeCell ref="BZ119:CM119"/>
    <mergeCell ref="CN119:DA119"/>
    <mergeCell ref="A114:G114"/>
    <mergeCell ref="H114:BY114"/>
    <mergeCell ref="BZ114:CM114"/>
    <mergeCell ref="CN114:DA114"/>
    <mergeCell ref="A116:G116"/>
    <mergeCell ref="H116:BY116"/>
    <mergeCell ref="A113:G113"/>
    <mergeCell ref="H113:BY113"/>
    <mergeCell ref="BZ113:CM113"/>
    <mergeCell ref="CN113:DA113"/>
    <mergeCell ref="A112:G112"/>
    <mergeCell ref="H112:BY112"/>
    <mergeCell ref="BZ112:CM112"/>
    <mergeCell ref="CN112:DA112"/>
    <mergeCell ref="A107:G107"/>
    <mergeCell ref="H107:BY107"/>
    <mergeCell ref="BZ107:CM107"/>
    <mergeCell ref="CN107:DA107"/>
    <mergeCell ref="A108:G108"/>
    <mergeCell ref="H108:BY108"/>
    <mergeCell ref="BZ108:CM108"/>
    <mergeCell ref="CN108:DA108"/>
    <mergeCell ref="A106:G106"/>
    <mergeCell ref="H106:BY106"/>
    <mergeCell ref="BZ106:CM106"/>
    <mergeCell ref="CN106:DA106"/>
    <mergeCell ref="A103:G103"/>
    <mergeCell ref="I103:BK103"/>
    <mergeCell ref="BL103:DA103"/>
    <mergeCell ref="A105:G105"/>
    <mergeCell ref="H105:BY105"/>
    <mergeCell ref="BZ105:CM105"/>
    <mergeCell ref="A100:G100"/>
    <mergeCell ref="I100:BK100"/>
    <mergeCell ref="BL100:DA100"/>
    <mergeCell ref="CN105:DA105"/>
    <mergeCell ref="A101:G101"/>
    <mergeCell ref="I101:BK101"/>
    <mergeCell ref="BL101:DA101"/>
    <mergeCell ref="A102:G102"/>
    <mergeCell ref="I102:BK102"/>
    <mergeCell ref="BL102:DA102"/>
    <mergeCell ref="A98:G98"/>
    <mergeCell ref="H98:BK98"/>
    <mergeCell ref="A99:G99"/>
    <mergeCell ref="I99:BK99"/>
    <mergeCell ref="CG94:DA94"/>
    <mergeCell ref="A95:G95"/>
    <mergeCell ref="I95:AP95"/>
    <mergeCell ref="AQ95:BK95"/>
    <mergeCell ref="BL95:CF95"/>
    <mergeCell ref="CG95:DA95"/>
    <mergeCell ref="A94:G94"/>
    <mergeCell ref="I94:AP94"/>
    <mergeCell ref="AQ94:BK94"/>
    <mergeCell ref="BL94:CF94"/>
    <mergeCell ref="CG91:DA91"/>
    <mergeCell ref="A93:G93"/>
    <mergeCell ref="I93:AP93"/>
    <mergeCell ref="AQ93:BK93"/>
    <mergeCell ref="BL93:CF93"/>
    <mergeCell ref="CG93:DA93"/>
    <mergeCell ref="I91:AP91"/>
    <mergeCell ref="AQ91:BK91"/>
    <mergeCell ref="BL91:CF91"/>
    <mergeCell ref="BL90:CF90"/>
    <mergeCell ref="CG90:DA90"/>
    <mergeCell ref="BL88:BU88"/>
    <mergeCell ref="CW88:CZ88"/>
    <mergeCell ref="BL86:CF86"/>
    <mergeCell ref="BL85:CF85"/>
    <mergeCell ref="CG85:DA85"/>
    <mergeCell ref="CG86:DA86"/>
    <mergeCell ref="BV88:BW88"/>
    <mergeCell ref="BX88:CA88"/>
    <mergeCell ref="CB88:CE88"/>
    <mergeCell ref="CG88:CP88"/>
    <mergeCell ref="CQ88:CR88"/>
    <mergeCell ref="CS88:CV88"/>
    <mergeCell ref="CG81:DA81"/>
    <mergeCell ref="BL81:CF81"/>
    <mergeCell ref="BL84:CF84"/>
    <mergeCell ref="CG82:DA82"/>
    <mergeCell ref="CG84:DA84"/>
    <mergeCell ref="BL82:CF82"/>
    <mergeCell ref="A83:G83"/>
    <mergeCell ref="I83:AP83"/>
    <mergeCell ref="AQ83:BK83"/>
    <mergeCell ref="BL83:CF83"/>
    <mergeCell ref="CG83:DA83"/>
    <mergeCell ref="AQ80:BK80"/>
    <mergeCell ref="BL80:CF80"/>
    <mergeCell ref="A81:G81"/>
    <mergeCell ref="I81:AP81"/>
    <mergeCell ref="AQ81:BK81"/>
    <mergeCell ref="CG76:DA76"/>
    <mergeCell ref="A78:G80"/>
    <mergeCell ref="H78:AP80"/>
    <mergeCell ref="AQ78:BK78"/>
    <mergeCell ref="BL78:CF78"/>
    <mergeCell ref="CG78:DA80"/>
    <mergeCell ref="AT79:BD79"/>
    <mergeCell ref="BE79:BH79"/>
    <mergeCell ref="BO79:BY79"/>
    <mergeCell ref="BZ79:CC79"/>
    <mergeCell ref="A76:G76"/>
    <mergeCell ref="I76:AP76"/>
    <mergeCell ref="AQ76:BK76"/>
    <mergeCell ref="BL76:CF76"/>
    <mergeCell ref="CG74:DA74"/>
    <mergeCell ref="A75:G75"/>
    <mergeCell ref="I75:AP75"/>
    <mergeCell ref="AR75:DA75"/>
    <mergeCell ref="A74:G74"/>
    <mergeCell ref="I74:AP74"/>
    <mergeCell ref="BL74:CF74"/>
    <mergeCell ref="CG70:DA70"/>
    <mergeCell ref="A73:G73"/>
    <mergeCell ref="I73:AP73"/>
    <mergeCell ref="AQ73:BK73"/>
    <mergeCell ref="BL73:CF73"/>
    <mergeCell ref="CG73:DA73"/>
    <mergeCell ref="A70:G70"/>
    <mergeCell ref="AQ70:BK70"/>
    <mergeCell ref="BL70:CF70"/>
    <mergeCell ref="CG68:DA68"/>
    <mergeCell ref="A69:G69"/>
    <mergeCell ref="AR69:DA69"/>
    <mergeCell ref="A68:G68"/>
    <mergeCell ref="AQ68:BK68"/>
    <mergeCell ref="BL68:CF68"/>
    <mergeCell ref="H68:AP68"/>
    <mergeCell ref="H69:AP69"/>
    <mergeCell ref="CG66:DA66"/>
    <mergeCell ref="A67:G67"/>
    <mergeCell ref="I67:AP67"/>
    <mergeCell ref="AQ67:BK67"/>
    <mergeCell ref="BL67:CF67"/>
    <mergeCell ref="CG67:DA67"/>
    <mergeCell ref="A66:G66"/>
    <mergeCell ref="AQ66:BK66"/>
    <mergeCell ref="BL66:CF66"/>
    <mergeCell ref="H66:AP66"/>
    <mergeCell ref="A65:G65"/>
    <mergeCell ref="AQ65:BK65"/>
    <mergeCell ref="BL65:CF65"/>
    <mergeCell ref="CG65:DA65"/>
    <mergeCell ref="H64:AP64"/>
    <mergeCell ref="H65:AP65"/>
    <mergeCell ref="BL63:CF63"/>
    <mergeCell ref="A64:G64"/>
    <mergeCell ref="AQ64:BK64"/>
    <mergeCell ref="BL64:CF64"/>
    <mergeCell ref="B59:CZ59"/>
    <mergeCell ref="A61:G63"/>
    <mergeCell ref="H61:AP63"/>
    <mergeCell ref="AQ61:BK61"/>
    <mergeCell ref="BL61:CF61"/>
    <mergeCell ref="CG64:DA64"/>
    <mergeCell ref="CG61:DA63"/>
    <mergeCell ref="AT62:BD62"/>
    <mergeCell ref="BE62:BH62"/>
    <mergeCell ref="BO62:BY62"/>
    <mergeCell ref="BZ62:CC62"/>
    <mergeCell ref="A57:G57"/>
    <mergeCell ref="I57:BK57"/>
    <mergeCell ref="BL57:CF57"/>
    <mergeCell ref="CG57:DA57"/>
    <mergeCell ref="AQ63:BK63"/>
    <mergeCell ref="A56:G56"/>
    <mergeCell ref="I56:BK56"/>
    <mergeCell ref="BL56:CF56"/>
    <mergeCell ref="CG56:DA56"/>
    <mergeCell ref="A55:G55"/>
    <mergeCell ref="I55:BK55"/>
    <mergeCell ref="BL55:CF55"/>
    <mergeCell ref="CG55:DA55"/>
    <mergeCell ref="A54:G54"/>
    <mergeCell ref="I54:BK54"/>
    <mergeCell ref="BL54:CF54"/>
    <mergeCell ref="CG54:DA54"/>
    <mergeCell ref="A53:G53"/>
    <mergeCell ref="I53:BK53"/>
    <mergeCell ref="BL53:CF53"/>
    <mergeCell ref="CG53:DA53"/>
    <mergeCell ref="A52:G52"/>
    <mergeCell ref="I52:BK52"/>
    <mergeCell ref="BL52:CF52"/>
    <mergeCell ref="CG52:DA52"/>
    <mergeCell ref="A51:G51"/>
    <mergeCell ref="I51:BK51"/>
    <mergeCell ref="BL51:CF51"/>
    <mergeCell ref="CG51:DA51"/>
    <mergeCell ref="A50:G50"/>
    <mergeCell ref="I50:BK50"/>
    <mergeCell ref="BL50:CF50"/>
    <mergeCell ref="CG50:DA50"/>
    <mergeCell ref="A47:G49"/>
    <mergeCell ref="H47:BK49"/>
    <mergeCell ref="BL47:CF47"/>
    <mergeCell ref="CG47:DA47"/>
    <mergeCell ref="BO48:BY48"/>
    <mergeCell ref="BZ48:CC48"/>
    <mergeCell ref="CJ48:CT48"/>
    <mergeCell ref="CU48:CX48"/>
    <mergeCell ref="A44:G44"/>
    <mergeCell ref="I44:AV44"/>
    <mergeCell ref="AX44:DA44"/>
    <mergeCell ref="A45:G45"/>
    <mergeCell ref="I45:AV45"/>
    <mergeCell ref="AX45:DA45"/>
    <mergeCell ref="A42:G42"/>
    <mergeCell ref="I42:AV42"/>
    <mergeCell ref="A43:G43"/>
    <mergeCell ref="I43:AV43"/>
    <mergeCell ref="A40:G40"/>
    <mergeCell ref="I40:AV40"/>
    <mergeCell ref="A41:G41"/>
    <mergeCell ref="I41:AV41"/>
    <mergeCell ref="DG39:EB39"/>
    <mergeCell ref="DG38:EB38"/>
    <mergeCell ref="DG35:EB35"/>
    <mergeCell ref="DG36:EB36"/>
    <mergeCell ref="DG37:EB37"/>
    <mergeCell ref="A34:G34"/>
    <mergeCell ref="I34:AV34"/>
    <mergeCell ref="A35:G39"/>
    <mergeCell ref="H35:AV39"/>
    <mergeCell ref="AX37:DA37"/>
    <mergeCell ref="A32:G32"/>
    <mergeCell ref="I32:AV32"/>
    <mergeCell ref="A33:G33"/>
    <mergeCell ref="I33:AV33"/>
    <mergeCell ref="A30:G30"/>
    <mergeCell ref="I30:AV30"/>
    <mergeCell ref="A31:G31"/>
    <mergeCell ref="I31:AV31"/>
    <mergeCell ref="A28:G28"/>
    <mergeCell ref="I28:AV28"/>
    <mergeCell ref="A29:G29"/>
    <mergeCell ref="I29:AV29"/>
    <mergeCell ref="A26:G26"/>
    <mergeCell ref="I26:AV26"/>
    <mergeCell ref="A27:G27"/>
    <mergeCell ref="I27:AV27"/>
    <mergeCell ref="A23:DA23"/>
    <mergeCell ref="A25:G25"/>
    <mergeCell ref="I25:AV25"/>
    <mergeCell ref="AX25:DA25"/>
    <mergeCell ref="A15:DA15"/>
    <mergeCell ref="A16:DA17"/>
    <mergeCell ref="AX18:BD18"/>
    <mergeCell ref="J20:CR20"/>
    <mergeCell ref="A82:G82"/>
    <mergeCell ref="I82:AP82"/>
    <mergeCell ref="AQ82:BK82"/>
    <mergeCell ref="A14:AO14"/>
    <mergeCell ref="BM14:DA14"/>
    <mergeCell ref="A11:AO11"/>
    <mergeCell ref="BM11:DA11"/>
    <mergeCell ref="A12:AO12"/>
    <mergeCell ref="BM12:DA12"/>
    <mergeCell ref="J21:CR21"/>
    <mergeCell ref="AQ92:BK92"/>
    <mergeCell ref="A86:G86"/>
    <mergeCell ref="I86:AP86"/>
    <mergeCell ref="AQ86:BK86"/>
    <mergeCell ref="A90:G90"/>
    <mergeCell ref="A85:G85"/>
    <mergeCell ref="I85:AP85"/>
    <mergeCell ref="AQ85:BK85"/>
    <mergeCell ref="A92:G92"/>
    <mergeCell ref="A91:G91"/>
    <mergeCell ref="A71:G71"/>
    <mergeCell ref="I71:AP71"/>
    <mergeCell ref="AQ71:BK71"/>
    <mergeCell ref="BL71:CF71"/>
    <mergeCell ref="CG71:DA71"/>
    <mergeCell ref="CG92:DA92"/>
    <mergeCell ref="BL92:CF92"/>
    <mergeCell ref="A84:G84"/>
    <mergeCell ref="I84:AP84"/>
    <mergeCell ref="A72:G72"/>
    <mergeCell ref="I72:AP72"/>
    <mergeCell ref="AQ72:BK72"/>
    <mergeCell ref="BL72:CF72"/>
    <mergeCell ref="A115:G115"/>
    <mergeCell ref="H115:BY115"/>
    <mergeCell ref="BZ115:CM115"/>
    <mergeCell ref="A88:G89"/>
    <mergeCell ref="H88:AP89"/>
    <mergeCell ref="CG72:DA72"/>
    <mergeCell ref="CN115:DA115"/>
    <mergeCell ref="A109:G109"/>
    <mergeCell ref="H109:BY109"/>
    <mergeCell ref="BZ109:CM109"/>
    <mergeCell ref="CN109:DA109"/>
    <mergeCell ref="A111:G111"/>
    <mergeCell ref="H111:BY111"/>
    <mergeCell ref="BZ111:CM111"/>
    <mergeCell ref="CN111:DA111"/>
    <mergeCell ref="A110:G110"/>
    <mergeCell ref="H110:BY110"/>
    <mergeCell ref="A118:G118"/>
    <mergeCell ref="H118:BY118"/>
    <mergeCell ref="BZ118:CM118"/>
    <mergeCell ref="CN118:DA118"/>
    <mergeCell ref="A117:G117"/>
    <mergeCell ref="H117:BY117"/>
    <mergeCell ref="BZ117:CM117"/>
    <mergeCell ref="CN117:DA117"/>
  </mergeCells>
  <hyperlinks>
    <hyperlink ref="AX43" r:id="rId1" display="detsad_14@mail.ru"/>
  </hyperlinks>
  <printOptions/>
  <pageMargins left="0.15" right="0.1701388888888889" top="0.24027777777777778" bottom="0.2" header="0.5118055555555555" footer="0.5118055555555555"/>
  <pageSetup horizontalDpi="300" verticalDpi="300" orientation="portrait" paperSize="9" scale="88" r:id="rId2"/>
  <rowBreaks count="3" manualBreakCount="3">
    <brk id="45" max="255" man="1"/>
    <brk id="86" max="255" man="1"/>
    <brk id="127" max="255" man="1"/>
  </rowBreaks>
  <colBreaks count="1" manualBreakCount="1"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2022-01-27T07:08:14Z</cp:lastPrinted>
  <dcterms:created xsi:type="dcterms:W3CDTF">2022-03-22T09:33:26Z</dcterms:created>
  <dcterms:modified xsi:type="dcterms:W3CDTF">2022-03-22T09:33:26Z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